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01_{1BC40C7D-9962-4D58-844B-BDA8EEBD6C40}" xr6:coauthVersionLast="45" xr6:coauthVersionMax="45" xr10:uidLastSave="{00000000-0000-0000-0000-000000000000}"/>
  <bookViews>
    <workbookView xWindow="948" yWindow="1128" windowWidth="20064" windowHeight="10632" activeTab="1" xr2:uid="{6B76ED1B-64C3-4889-83FD-8ACDED892062}"/>
  </bookViews>
  <sheets>
    <sheet name="（様式２－２）計画書（共同１）" sheetId="21" r:id="rId1"/>
    <sheet name="（様式２－２）計画書（共同２）" sheetId="10" r:id="rId2"/>
    <sheet name="別紙取組例" sheetId="17" r:id="rId3"/>
    <sheet name="データ" sheetId="9" state="hidden" r:id="rId4"/>
  </sheets>
  <definedNames>
    <definedName name="_xlnm.Print_Area" localSheetId="0">'（様式２－２）計画書（共同１）'!$A$1:$AA$138</definedName>
    <definedName name="_xlnm.Print_Area" localSheetId="1">'（様式２－２）計画書（共同２）'!$A$1:$AA$46</definedName>
    <definedName name="_xlnm.Print_Area" localSheetId="2">別紙取組例!$A$1:$E$35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 i="10" l="1"/>
  <c r="V8" i="10" l="1"/>
  <c r="V13" i="10" l="1"/>
  <c r="V14" i="10" s="1"/>
  <c r="V15" i="10" s="1"/>
  <c r="AB16" i="10" s="1"/>
  <c r="M73" i="21"/>
  <c r="M46" i="21"/>
  <c r="M18" i="21"/>
  <c r="AB14" i="10" l="1"/>
  <c r="V26" i="10" l="1"/>
  <c r="AB28" i="10" s="1"/>
  <c r="V30" i="10" l="1"/>
  <c r="AC16" i="10"/>
  <c r="V16" i="10" s="1"/>
  <c r="V27" i="10" s="1"/>
  <c r="V28" i="10" s="1"/>
  <c r="V31" i="10" l="1"/>
  <c r="V32" i="10"/>
  <c r="F37" i="10" s="1"/>
  <c r="J37" i="10" l="1"/>
  <c r="F40" i="10"/>
  <c r="J40" i="10" s="1"/>
</calcChain>
</file>

<file path=xl/sharedStrings.xml><?xml version="1.0" encoding="utf-8"?>
<sst xmlns="http://schemas.openxmlformats.org/spreadsheetml/2006/main" count="434" uniqueCount="218">
  <si>
    <t>〒</t>
    <phoneticPr fontId="2"/>
  </si>
  <si>
    <t>電話番号</t>
    <rPh sb="0" eb="2">
      <t>デンワ</t>
    </rPh>
    <rPh sb="2" eb="4">
      <t>バンゴウ</t>
    </rPh>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</si>
  <si>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</si>
  <si>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</si>
  <si>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</si>
  <si>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</si>
  <si>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</si>
  <si>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</si>
  <si>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</si>
  <si>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</si>
  <si>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</si>
  <si>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</si>
  <si>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</si>
  <si>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</si>
  <si>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</si>
  <si>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</si>
  <si>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</si>
  <si>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</si>
  <si>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</si>
  <si>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</si>
  <si>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</si>
  <si>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</si>
  <si>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</si>
  <si>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</si>
  <si>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</si>
  <si>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</si>
  <si>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</si>
  <si>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</si>
  <si>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</si>
  <si>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</si>
  <si>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</si>
  <si>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</si>
  <si>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</si>
  <si>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</si>
  <si>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</si>
  <si>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</si>
  <si>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小計</t>
    <rPh sb="0" eb="2">
      <t>ショウケイ</t>
    </rPh>
    <phoneticPr fontId="2"/>
  </si>
  <si>
    <t>□</t>
  </si>
  <si>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</si>
  <si>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</si>
  <si>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</si>
  <si>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</si>
  <si>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＜「補助金」相当額の手当方法＞</t>
    <rPh sb="2" eb="5">
      <t>ホジョキン</t>
    </rPh>
    <rPh sb="6" eb="9">
      <t>ソウトウガク</t>
    </rPh>
    <rPh sb="10" eb="12">
      <t>テアテ</t>
    </rPh>
    <rPh sb="12" eb="14">
      <t>ホウホウ</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</si>
  <si>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</si>
  <si>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</si>
  <si>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</si>
  <si>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</si>
  <si>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</si>
  <si>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</si>
  <si>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</si>
  <si>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</si>
  <si>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</si>
  <si>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</si>
  <si>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</si>
  <si>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</si>
  <si>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</si>
  <si>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</si>
  <si>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</si>
  <si>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</si>
  <si>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（※１） 補助金額は、Ａ＋Ｂ補助金額と一致させること。</t>
    <rPh sb="14" eb="16">
      <t>ホジョ</t>
    </rPh>
    <rPh sb="16" eb="18">
      <t>キンガク</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</si>
  <si>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</si>
  <si>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２　支出経費の明細等</t>
    <rPh sb="2" eb="4">
      <t>シシュツ</t>
    </rPh>
    <rPh sb="4" eb="6">
      <t>ケイヒ</t>
    </rPh>
    <rPh sb="7" eb="9">
      <t>メイサイ</t>
    </rPh>
    <rPh sb="9" eb="10">
      <t>トウ</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</si>
  <si>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</si>
  <si>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</si>
  <si>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</si>
  <si>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</si>
  <si>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</si>
  <si>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</si>
  <si>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</si>
  <si>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</si>
  <si>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</si>
  <si>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</si>
  <si>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</si>
  <si>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</si>
  <si>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</si>
  <si>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</si>
  <si>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</si>
  <si>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</si>
  <si>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</si>
  <si>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</si>
  <si>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</si>
  <si>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</si>
  <si>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</si>
  <si>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</si>
  <si>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</si>
  <si>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</si>
  <si>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</si>
  <si>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</si>
  <si>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【事業名：30字以内で記載】</t>
    <rPh sb="1" eb="3">
      <t>ジギョウ</t>
    </rPh>
    <rPh sb="3" eb="4">
      <t>メイ</t>
    </rPh>
    <rPh sb="7" eb="8">
      <t>ジ</t>
    </rPh>
    <rPh sb="8" eb="10">
      <t>イナイ</t>
    </rPh>
    <rPh sb="11" eb="13">
      <t>キサイ</t>
    </rPh>
    <phoneticPr fontId="2"/>
  </si>
  <si>
    <t>取組項目</t>
    <rPh sb="0" eb="2">
      <t>トリクミ</t>
    </rPh>
    <rPh sb="2" eb="4">
      <t>コウモク</t>
    </rPh>
    <phoneticPr fontId="2"/>
  </si>
  <si>
    <t>実施
取組</t>
    <rPh sb="0" eb="2">
      <t>ジッシ</t>
    </rPh>
    <rPh sb="3" eb="5">
      <t>トリクミ</t>
    </rPh>
    <phoneticPr fontId="2"/>
  </si>
  <si>
    <t>取組内容</t>
    <rPh sb="0" eb="2">
      <t>トリクミ</t>
    </rPh>
    <rPh sb="2" eb="4">
      <t>ナイヨウ</t>
    </rPh>
    <phoneticPr fontId="2"/>
  </si>
  <si>
    <t>（１）補助率３／４　補助上限１００万円の経費</t>
    <rPh sb="3" eb="6">
      <t>ホジョリツ</t>
    </rPh>
    <rPh sb="10" eb="12">
      <t>ホジョ</t>
    </rPh>
    <rPh sb="12" eb="14">
      <t>ジョウゲン</t>
    </rPh>
    <rPh sb="17" eb="19">
      <t>マンエン</t>
    </rPh>
    <rPh sb="20" eb="22">
      <t>ケイヒ</t>
    </rPh>
    <phoneticPr fontId="2"/>
  </si>
  <si>
    <t>ア　国内外の販路の回復・開拓</t>
    <rPh sb="2" eb="5">
      <t>コクナイガイ</t>
    </rPh>
    <rPh sb="6" eb="8">
      <t>ハンロ</t>
    </rPh>
    <rPh sb="9" eb="11">
      <t>カイフク</t>
    </rPh>
    <rPh sb="12" eb="14">
      <t>カイタク</t>
    </rPh>
    <phoneticPr fontId="2"/>
  </si>
  <si>
    <t>新たな産品の導入</t>
    <rPh sb="0" eb="1">
      <t>アラ</t>
    </rPh>
    <rPh sb="3" eb="5">
      <t>サンピン</t>
    </rPh>
    <rPh sb="6" eb="8">
      <t>ドウニュウ</t>
    </rPh>
    <phoneticPr fontId="2"/>
  </si>
  <si>
    <t>新たな販路開拓の販売促進活動</t>
    <rPh sb="0" eb="1">
      <t>アラ</t>
    </rPh>
    <rPh sb="3" eb="5">
      <t>ハンロ</t>
    </rPh>
    <rPh sb="5" eb="7">
      <t>カイタク</t>
    </rPh>
    <rPh sb="8" eb="10">
      <t>ハンバイ</t>
    </rPh>
    <rPh sb="10" eb="12">
      <t>ソクシン</t>
    </rPh>
    <rPh sb="12" eb="14">
      <t>カツドウ</t>
    </rPh>
    <phoneticPr fontId="2"/>
  </si>
  <si>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2"/>
  </si>
  <si>
    <t>その他（　　　　　　　　　　　　　　　　　　　　　　　　　）</t>
    <rPh sb="2" eb="3">
      <t>タ</t>
    </rPh>
    <phoneticPr fontId="2"/>
  </si>
  <si>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2"/>
  </si>
  <si>
    <t>品質向上のための機械・設備等の導入・更新</t>
    <phoneticPr fontId="2"/>
  </si>
  <si>
    <t>省エネのための機械・設備等の導入・更新</t>
    <phoneticPr fontId="2"/>
  </si>
  <si>
    <t>省力化のための機械・設備等の導入・更新</t>
    <phoneticPr fontId="2"/>
  </si>
  <si>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</si>
  <si>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</si>
  <si>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2"/>
  </si>
  <si>
    <t>農林漁業体験活動の提供</t>
    <rPh sb="0" eb="2">
      <t>ノウリン</t>
    </rPh>
    <rPh sb="2" eb="4">
      <t>ギョギョウ</t>
    </rPh>
    <rPh sb="4" eb="6">
      <t>タイケン</t>
    </rPh>
    <rPh sb="6" eb="8">
      <t>カツドウ</t>
    </rPh>
    <rPh sb="9" eb="11">
      <t>テイキョウ</t>
    </rPh>
    <phoneticPr fontId="2"/>
  </si>
  <si>
    <t>ＧＡＰ・ＨＡＣＣＰ等の対応</t>
    <rPh sb="9" eb="10">
      <t>トウ</t>
    </rPh>
    <phoneticPr fontId="2"/>
  </si>
  <si>
    <t>簿記ソフトの活用等による経営管理の高度化</t>
  </si>
  <si>
    <t>就労環境の整備</t>
    <rPh sb="0" eb="2">
      <t>シュウロウ</t>
    </rPh>
    <rPh sb="2" eb="4">
      <t>カンキョウ</t>
    </rPh>
    <rPh sb="5" eb="7">
      <t>セイビ</t>
    </rPh>
    <phoneticPr fontId="2"/>
  </si>
  <si>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</si>
  <si>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</si>
  <si>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</si>
  <si>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</si>
  <si>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</si>
  <si>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</si>
  <si>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</si>
  <si>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</si>
  <si>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</si>
  <si>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</si>
  <si>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2"/>
  </si>
  <si>
    <t>【別紙取組内容】</t>
    <rPh sb="1" eb="3">
      <t>ベッシ</t>
    </rPh>
    <rPh sb="3" eb="5">
      <t>トリクミ</t>
    </rPh>
    <rPh sb="5" eb="7">
      <t>ナイヨウ</t>
    </rPh>
    <phoneticPr fontId="2"/>
  </si>
  <si>
    <t>経営継続補助金の取組内容</t>
    <rPh sb="0" eb="2">
      <t>ケイエイ</t>
    </rPh>
    <rPh sb="2" eb="4">
      <t>ケイゾク</t>
    </rPh>
    <rPh sb="4" eb="7">
      <t>ホジョキン</t>
    </rPh>
    <rPh sb="8" eb="10">
      <t>トリクミ</t>
    </rPh>
    <rPh sb="10" eb="12">
      <t>ナイヨウ</t>
    </rPh>
    <phoneticPr fontId="2"/>
  </si>
  <si>
    <t>金額（円）</t>
    <rPh sb="0" eb="2">
      <t>キンガク</t>
    </rPh>
    <rPh sb="3" eb="4">
      <t>エン</t>
    </rPh>
    <phoneticPr fontId="2"/>
  </si>
  <si>
    <t>（様式２－２）</t>
    <rPh sb="1" eb="3">
      <t>ヨウシキ</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</si>
  <si>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</si>
  <si>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</si>
  <si>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Ａ：経営の維持に向けた取組</t>
    <rPh sb="2" eb="4">
      <t>ケイエイ</t>
    </rPh>
    <rPh sb="5" eb="7">
      <t>イジ</t>
    </rPh>
    <rPh sb="8" eb="9">
      <t>ム</t>
    </rPh>
    <rPh sb="11" eb="13">
      <t>トリクミ</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</si>
  <si>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</si>
  <si>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効果項目</t>
    <rPh sb="0" eb="2">
      <t>コウカ</t>
    </rPh>
    <rPh sb="2" eb="4">
      <t>コウモク</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</si>
  <si>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</si>
  <si>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</si>
  <si>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</si>
  <si>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</si>
  <si>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者】</t>
    <rPh sb="0" eb="1">
      <t>シャ</t>
    </rPh>
    <phoneticPr fontId="2"/>
  </si>
  <si>
    <t>【事業者ごと】</t>
    <rPh sb="1" eb="4">
      <t>ジギョウシャ</t>
    </rPh>
    <phoneticPr fontId="2"/>
  </si>
  <si>
    <t>【参画者①】</t>
    <rPh sb="1" eb="3">
      <t>サンカク</t>
    </rPh>
    <rPh sb="3" eb="4">
      <t>シャ</t>
    </rPh>
    <phoneticPr fontId="2"/>
  </si>
  <si>
    <t>【参画者②】</t>
    <rPh sb="1" eb="3">
      <t>サンカク</t>
    </rPh>
    <rPh sb="3" eb="4">
      <t>シャ</t>
    </rPh>
    <phoneticPr fontId="2"/>
  </si>
  <si>
    <t>氏名</t>
    <rPh sb="0" eb="2">
      <t>シメイ</t>
    </rPh>
    <phoneticPr fontId="2"/>
  </si>
  <si>
    <t>代表者</t>
    <rPh sb="0" eb="3">
      <t>ダイヒョウシャ</t>
    </rPh>
    <phoneticPr fontId="2"/>
  </si>
  <si>
    <t>参画者①</t>
    <rPh sb="0" eb="2">
      <t>サンカク</t>
    </rPh>
    <rPh sb="2" eb="3">
      <t>シャ</t>
    </rPh>
    <phoneticPr fontId="2"/>
  </si>
  <si>
    <t>参画者②</t>
    <rPh sb="0" eb="2">
      <t>サンカク</t>
    </rPh>
    <rPh sb="2" eb="3">
      <t>シャ</t>
    </rPh>
    <phoneticPr fontId="2"/>
  </si>
  <si>
    <t>　　　　　　　　　　　　　　　役割・取組
（「４．新型コロナウイルス感染症の影響を乗り越えるための取組内容」において、参画者で役割・取組を分ける場合は記入。）</t>
    <rPh sb="15" eb="17">
      <t>ヤクワリ</t>
    </rPh>
    <rPh sb="18" eb="20">
      <t>トリクミ</t>
    </rPh>
    <phoneticPr fontId="2"/>
  </si>
  <si>
    <t>【代表者】</t>
    <rPh sb="1" eb="4">
      <t>ダイヒョウシャ</t>
    </rPh>
    <phoneticPr fontId="2"/>
  </si>
  <si>
    <t>※「計画の内容」についてはできるだけ簡潔に記載してください。</t>
    <rPh sb="2" eb="4">
      <t>ケイカク</t>
    </rPh>
    <rPh sb="5" eb="7">
      <t>ナイヨウ</t>
    </rPh>
    <rPh sb="18" eb="20">
      <t>カンケツ</t>
    </rPh>
    <rPh sb="21" eb="23">
      <t>キサイ</t>
    </rPh>
    <phoneticPr fontId="2"/>
  </si>
  <si>
    <t>代表者</t>
    <rPh sb="0" eb="3">
      <t>ダイヒョウシャ</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</si>
  <si>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</si>
  <si>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</si>
  <si>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</si>
  <si>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チェック</t>
    <phoneticPr fontId="2"/>
  </si>
  <si>
    <t>以上</t>
    <rPh sb="0" eb="2">
      <t>イジョウ</t>
    </rPh>
    <phoneticPr fontId="2"/>
  </si>
  <si>
    <t>補助対象経費合計（税抜き）</t>
    <rPh sb="0" eb="2">
      <t>ホジョ</t>
    </rPh>
    <rPh sb="2" eb="4">
      <t>タイショウ</t>
    </rPh>
    <rPh sb="4" eb="6">
      <t>ケイヒ</t>
    </rPh>
    <rPh sb="6" eb="8">
      <t>ゴウケイ</t>
    </rPh>
    <rPh sb="9" eb="11">
      <t>ゼイヌ</t>
    </rPh>
    <phoneticPr fontId="2"/>
  </si>
  <si>
    <t>（１）小計（税抜き）</t>
    <rPh sb="3" eb="4">
      <t>ショウ</t>
    </rPh>
    <rPh sb="4" eb="5">
      <t>ケイ</t>
    </rPh>
    <rPh sb="6" eb="8">
      <t>ゼイヌ</t>
    </rPh>
    <phoneticPr fontId="2"/>
  </si>
  <si>
    <t>（２）小計（税抜き）</t>
    <rPh sb="3" eb="5">
      <t>ショウケイ</t>
    </rPh>
    <rPh sb="6" eb="8">
      <t>ゼイヌ</t>
    </rPh>
    <phoneticPr fontId="2"/>
  </si>
  <si>
    <t>（１）＋（２）経費合計（税抜き）</t>
    <rPh sb="7" eb="9">
      <t>ケイヒ</t>
    </rPh>
    <rPh sb="9" eb="11">
      <t>ゴウケイ</t>
    </rPh>
    <rPh sb="12" eb="14">
      <t>ゼイヌ</t>
    </rPh>
    <phoneticPr fontId="2"/>
  </si>
  <si>
    <t>経費(円)
(税抜き）</t>
    <rPh sb="0" eb="2">
      <t>ケイヒ</t>
    </rPh>
    <rPh sb="7" eb="9">
      <t>ゼイヌ</t>
    </rPh>
    <phoneticPr fontId="2"/>
  </si>
  <si>
    <t>Ａ＋Ｂ経費合計（税抜き）</t>
    <rPh sb="3" eb="5">
      <t>ケイヒ</t>
    </rPh>
    <rPh sb="5" eb="7">
      <t>ゴウケイ</t>
    </rPh>
    <rPh sb="8" eb="10">
      <t>ゼイヌ</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</si>
  <si>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</si>
  <si>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Ａ＋Ｂ補助対象経費合計（税抜き）</t>
    <rPh sb="3" eb="5">
      <t>ホジョ</t>
    </rPh>
    <rPh sb="5" eb="7">
      <t>タイショウ</t>
    </rPh>
    <rPh sb="7" eb="9">
      <t>ケイヒ</t>
    </rPh>
    <rPh sb="8" eb="9">
      <t>ヒ</t>
    </rPh>
    <rPh sb="9" eb="11">
      <t>ゴウケイ</t>
    </rPh>
    <rPh sb="12" eb="14">
      <t>ゼイヌ</t>
    </rPh>
    <phoneticPr fontId="2"/>
  </si>
  <si>
    <t>Ａ：経営の継続に向けた取組</t>
    <rPh sb="2" eb="4">
      <t>ケイエイ</t>
    </rPh>
    <rPh sb="5" eb="7">
      <t>ケイゾク</t>
    </rPh>
    <rPh sb="8" eb="9">
      <t>ム</t>
    </rPh>
    <rPh sb="11" eb="12">
      <t>ト</t>
    </rPh>
    <rPh sb="12" eb="13">
      <t>ク</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</si>
  <si>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</si>
  <si>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加点項目</t>
    <rPh sb="0" eb="2">
      <t>カテン</t>
    </rPh>
    <rPh sb="2" eb="4">
      <t>コウモク</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</si>
  <si>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</si>
  <si>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その他（5/6 ）</t>
    <rPh sb="2" eb="3">
      <t>タ</t>
    </rPh>
    <phoneticPr fontId="2"/>
  </si>
  <si>
    <t>ガイドライン等</t>
    <rPh sb="6" eb="7">
      <t>トウ</t>
    </rPh>
    <phoneticPr fontId="2"/>
  </si>
  <si>
    <t>機関名</t>
    <rPh sb="0" eb="3">
      <t>キカンメイ</t>
    </rPh>
    <phoneticPr fontId="2"/>
  </si>
  <si>
    <t>共同で事業を実施する必要性 【共通】</t>
    <rPh sb="15" eb="17">
      <t>キョウツウ</t>
    </rPh>
    <phoneticPr fontId="2"/>
  </si>
  <si>
    <t>共同事業における参画事業者の役割・取組【共通】</t>
    <rPh sb="20" eb="22">
      <t>キョウツウ</t>
    </rPh>
    <phoneticPr fontId="2"/>
  </si>
  <si>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2"/>
  </si>
  <si>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2"/>
  </si>
  <si>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2"/>
  </si>
  <si>
    <t>経費(円)
(税抜き）</t>
    <rPh sb="0" eb="2">
      <t>ケイヒ</t>
    </rPh>
    <rPh sb="3" eb="4">
      <t>エン</t>
    </rPh>
    <rPh sb="7" eb="9">
      <t>ゼイヌ</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</si>
  <si>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</si>
  <si>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</si>
  <si>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※参画者の数に応じて本紙をコピーして作成してください</t>
    <rPh sb="1" eb="4">
      <t>サンカクシャ</t>
    </rPh>
    <rPh sb="5" eb="6">
      <t>カズ</t>
    </rPh>
    <rPh sb="7" eb="8">
      <t>オウ</t>
    </rPh>
    <rPh sb="10" eb="12">
      <t>ホンシ</t>
    </rPh>
    <rPh sb="18" eb="20">
      <t>サクセイ</t>
    </rPh>
    <phoneticPr fontId="2"/>
  </si>
  <si>
    <t>農林　次郎</t>
    <rPh sb="0" eb="2">
      <t>ノウリン</t>
    </rPh>
    <rPh sb="3" eb="5">
      <t>ジロウ</t>
    </rPh>
    <phoneticPr fontId="2"/>
  </si>
  <si>
    <t>農林　三郎</t>
    <rPh sb="0" eb="2">
      <t>ノウリン</t>
    </rPh>
    <rPh sb="3" eb="5">
      <t>サブロウ</t>
    </rPh>
    <phoneticPr fontId="2"/>
  </si>
  <si>
    <t>ノウリン　ジロウ</t>
    <phoneticPr fontId="2"/>
  </si>
  <si>
    <t>ノウリン　サブロウ</t>
    <phoneticPr fontId="2"/>
  </si>
  <si>
    <t>（１）＋（２）補助対象経費合計（税抜き）</t>
    <rPh sb="7" eb="9">
      <t>ホジョ</t>
    </rPh>
    <rPh sb="9" eb="11">
      <t>タイショウ</t>
    </rPh>
    <rPh sb="11" eb="13">
      <t>ケイヒ</t>
    </rPh>
    <rPh sb="13" eb="15">
      <t>ゴウケイ</t>
    </rPh>
    <phoneticPr fontId="2"/>
  </si>
  <si>
    <t>【共同申請】</t>
    <rPh sb="1" eb="3">
      <t>キョウドウ</t>
    </rPh>
    <rPh sb="3" eb="5">
      <t>シンセイ</t>
    </rPh>
    <phoneticPr fontId="2"/>
  </si>
  <si>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2"/>
  </si>
  <si>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2"/>
  </si>
  <si>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2"/>
  </si>
  <si>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2"/>
  </si>
  <si>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2"/>
  </si>
  <si>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2"/>
  </si>
  <si>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</si>
  <si>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</si>
  <si>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</si>
  <si>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接触減等(1/6)</t>
    <rPh sb="0" eb="2">
      <t>セッショク</t>
    </rPh>
    <rPh sb="2" eb="3">
      <t>ゲン</t>
    </rPh>
    <rPh sb="3" eb="4">
      <t>トウ</t>
    </rPh>
    <phoneticPr fontId="2"/>
  </si>
  <si>
    <t>接触機会減等（1/6）</t>
    <rPh sb="0" eb="2">
      <t>セッショク</t>
    </rPh>
    <rPh sb="2" eb="4">
      <t>キカイ</t>
    </rPh>
    <rPh sb="4" eb="5">
      <t>ゲン</t>
    </rPh>
    <rPh sb="5" eb="6">
      <t>トウ</t>
    </rPh>
    <phoneticPr fontId="2"/>
  </si>
  <si>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2"/>
  </si>
  <si>
    <t>（２）上記以外の取組（選択）</t>
    <rPh sb="3" eb="5">
      <t>ジョウキ</t>
    </rPh>
    <rPh sb="5" eb="7">
      <t>イガイ</t>
    </rPh>
    <rPh sb="8" eb="10">
      <t>トリクミ</t>
    </rPh>
    <rPh sb="11" eb="13">
      <t>センタク</t>
    </rPh>
    <phoneticPr fontId="2"/>
  </si>
  <si>
    <t>＜経費の調達一覧＞</t>
    <rPh sb="1" eb="3">
      <t>ケイヒ</t>
    </rPh>
    <rPh sb="4" eb="6">
      <t>チョウタツ</t>
    </rPh>
    <rPh sb="6" eb="8">
      <t>イチラン</t>
    </rPh>
    <phoneticPr fontId="2"/>
  </si>
  <si>
    <t>（※２） 合計額は、Ａ＋Ｂ経費合計と一致させること。</t>
    <phoneticPr fontId="2"/>
  </si>
  <si>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2"/>
  </si>
  <si>
    <r>
      <t xml:space="preserve">            （フリガナ）
  個人：氏名
  法人：法人名</t>
    </r>
    <r>
      <rPr>
        <sz val="11"/>
        <color rgb="FFFF0000"/>
        <rFont val="ＭＳ Ｐゴシック"/>
        <family val="3"/>
        <charset val="128"/>
      </rPr>
      <t>と</t>
    </r>
    <r>
      <rPr>
        <sz val="11"/>
        <color theme="1"/>
        <rFont val="ＭＳ Ｐゴシック"/>
        <family val="3"/>
        <charset val="128"/>
      </rPr>
      <t>代表者名</t>
    </r>
    <rPh sb="21" eb="23">
      <t>コジン</t>
    </rPh>
    <rPh sb="24" eb="26">
      <t>シメイ</t>
    </rPh>
    <rPh sb="29" eb="31">
      <t>ホウジン</t>
    </rPh>
    <rPh sb="32" eb="34">
      <t>ホウジン</t>
    </rPh>
    <rPh sb="34" eb="35">
      <t>メイ</t>
    </rPh>
    <rPh sb="36" eb="39">
      <t>ダイヒョウシャ</t>
    </rPh>
    <rPh sb="39" eb="40">
      <t>メイ</t>
    </rPh>
    <phoneticPr fontId="2"/>
  </si>
  <si>
    <t>←様式の変更はしないでください</t>
    <rPh sb="1" eb="3">
      <t>ヨウシキ</t>
    </rPh>
    <rPh sb="4" eb="6">
      <t>ヘンコウ</t>
    </rPh>
    <phoneticPr fontId="2"/>
  </si>
  <si>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2"/>
  </si>
  <si>
    <t>カブシキガイシャ　ノウソン　ダイヒョウトリシマリヤク　ノウリン　シンコウ</t>
    <phoneticPr fontId="2"/>
  </si>
  <si>
    <t>←チェック欄にチェックしてください。</t>
    <rPh sb="5" eb="6">
      <t>ラン</t>
    </rPh>
    <phoneticPr fontId="2"/>
  </si>
  <si>
    <t>←定額事業も実施するのであればチェックしてください。</t>
    <rPh sb="1" eb="3">
      <t>テイガク</t>
    </rPh>
    <rPh sb="3" eb="5">
      <t>ジギョウ</t>
    </rPh>
    <rPh sb="6" eb="8">
      <t>ジッシ</t>
    </rPh>
    <phoneticPr fontId="2"/>
  </si>
  <si>
    <t>←例示を踏まえ、具体的に記載してください。</t>
    <rPh sb="1" eb="3">
      <t>レイジ</t>
    </rPh>
    <rPh sb="4" eb="5">
      <t>フ</t>
    </rPh>
    <rPh sb="8" eb="11">
      <t>グタイテキ</t>
    </rPh>
    <rPh sb="12" eb="14">
      <t>キサイ</t>
    </rPh>
    <phoneticPr fontId="2"/>
  </si>
  <si>
    <t>←事業名は必ず記載してください。（採択された際にはこの事業名が公表されます）</t>
    <rPh sb="1" eb="3">
      <t>ジギョウ</t>
    </rPh>
    <rPh sb="3" eb="4">
      <t>メイ</t>
    </rPh>
    <rPh sb="5" eb="6">
      <t>カナラ</t>
    </rPh>
    <rPh sb="7" eb="9">
      <t>キサイ</t>
    </rPh>
    <rPh sb="17" eb="19">
      <t>サイタク</t>
    </rPh>
    <rPh sb="22" eb="23">
      <t>サイ</t>
    </rPh>
    <rPh sb="27" eb="29">
      <t>ジギョウ</t>
    </rPh>
    <rPh sb="29" eb="30">
      <t>メイ</t>
    </rPh>
    <rPh sb="31" eb="33">
      <t>コウヒョウ</t>
    </rPh>
    <phoneticPr fontId="2"/>
  </si>
  <si>
    <t>←今回整備する内容が、接触機会を減らす生産・販売への転換等いかに寄与するのかを記載してください。
　　なお、写真やグラフを添付する場合は、別紙として添付してください。</t>
    <rPh sb="1" eb="3">
      <t>コンカイ</t>
    </rPh>
    <rPh sb="3" eb="5">
      <t>セイビ</t>
    </rPh>
    <rPh sb="7" eb="9">
      <t>ナイヨウ</t>
    </rPh>
    <rPh sb="11" eb="15">
      <t>セッショクキカイ</t>
    </rPh>
    <rPh sb="16" eb="17">
      <t>ヘ</t>
    </rPh>
    <rPh sb="19" eb="21">
      <t>セイサン</t>
    </rPh>
    <rPh sb="22" eb="24">
      <t>ハンバイ</t>
    </rPh>
    <rPh sb="26" eb="28">
      <t>テンカン</t>
    </rPh>
    <rPh sb="28" eb="29">
      <t>トウ</t>
    </rPh>
    <rPh sb="32" eb="34">
      <t>キヨ</t>
    </rPh>
    <rPh sb="39" eb="41">
      <t>キサイ</t>
    </rPh>
    <rPh sb="54" eb="56">
      <t>シャシン</t>
    </rPh>
    <rPh sb="61" eb="63">
      <t>テンプ</t>
    </rPh>
    <rPh sb="65" eb="67">
      <t>バアイ</t>
    </rPh>
    <rPh sb="69" eb="71">
      <t>ベッシ</t>
    </rPh>
    <rPh sb="74" eb="76">
      <t>テンプ</t>
    </rPh>
    <phoneticPr fontId="2"/>
  </si>
  <si>
    <t>（必ず記載してください）</t>
    <rPh sb="1" eb="2">
      <t>カナラ</t>
    </rPh>
    <rPh sb="3" eb="5">
      <t>キサイ</t>
    </rPh>
    <phoneticPr fontId="2"/>
  </si>
  <si>
    <t>←該当する項目にチェックし、本補助金による具体的な効果についてに記載してください。</t>
    <rPh sb="1" eb="3">
      <t>ガイトウ</t>
    </rPh>
    <rPh sb="5" eb="7">
      <t>コウモク</t>
    </rPh>
    <rPh sb="14" eb="15">
      <t>ホン</t>
    </rPh>
    <rPh sb="15" eb="18">
      <t>ホジョキン</t>
    </rPh>
    <rPh sb="21" eb="24">
      <t>グタイテキ</t>
    </rPh>
    <rPh sb="25" eb="27">
      <t>コウカ</t>
    </rPh>
    <rPh sb="32" eb="34">
      <t>キサイ</t>
    </rPh>
    <phoneticPr fontId="2"/>
  </si>
  <si>
    <t>←該当する項目にチェックし、新型コロナの経営に与える影響を具体的に記載してください。</t>
    <rPh sb="1" eb="3">
      <t>ガイトウ</t>
    </rPh>
    <rPh sb="5" eb="7">
      <t>コウモク</t>
    </rPh>
    <rPh sb="14" eb="16">
      <t>シンガタ</t>
    </rPh>
    <rPh sb="20" eb="22">
      <t>ケイエイ</t>
    </rPh>
    <rPh sb="23" eb="24">
      <t>アタ</t>
    </rPh>
    <rPh sb="26" eb="28">
      <t>エイキョウ</t>
    </rPh>
    <rPh sb="29" eb="32">
      <t>グタイテキ</t>
    </rPh>
    <rPh sb="33" eb="35">
      <t>キサイ</t>
    </rPh>
    <phoneticPr fontId="2"/>
  </si>
  <si>
    <t>←複数の機械等を購入する場合は、１行に１つずつ記入してください。</t>
    <rPh sb="1" eb="3">
      <t>フクスウ</t>
    </rPh>
    <rPh sb="4" eb="6">
      <t>キカイ</t>
    </rPh>
    <rPh sb="6" eb="7">
      <t>トウ</t>
    </rPh>
    <rPh sb="8" eb="10">
      <t>コウニュウ</t>
    </rPh>
    <rPh sb="12" eb="14">
      <t>バアイ</t>
    </rPh>
    <rPh sb="17" eb="18">
      <t>ギョウ</t>
    </rPh>
    <rPh sb="23" eb="25">
      <t>キニュウ</t>
    </rPh>
    <phoneticPr fontId="2"/>
  </si>
  <si>
    <t>内容・必要理由</t>
    <phoneticPr fontId="2"/>
  </si>
  <si>
    <t>実施者</t>
    <phoneticPr fontId="2"/>
  </si>
  <si>
    <t>代表者</t>
    <rPh sb="0" eb="3">
      <t>ダイヒョウシャ</t>
    </rPh>
    <phoneticPr fontId="2"/>
  </si>
  <si>
    <t>代表者</t>
    <phoneticPr fontId="2"/>
  </si>
  <si>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2"/>
  </si>
  <si>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2"/>
  </si>
  <si>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2"/>
  </si>
  <si>
    <t>備考【数値目標など見込んでいる効果を具体的に記入】</t>
    <rPh sb="0" eb="2">
      <t>ビコウ</t>
    </rPh>
    <phoneticPr fontId="2"/>
  </si>
  <si>
    <t>(実績報告時の）支援機関のチェック</t>
    <rPh sb="1" eb="3">
      <t>ジッセキ</t>
    </rPh>
    <rPh sb="3" eb="5">
      <t>ホウコク</t>
    </rPh>
    <rPh sb="5" eb="6">
      <t>ジ</t>
    </rPh>
    <rPh sb="8" eb="10">
      <t>シエン</t>
    </rPh>
    <rPh sb="10" eb="12">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</si>
</sst>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_ ;[Red]\-#,##0\ &quot;円&quot;"/>
    <numFmt numFmtId="178" formatCode="0.000"/>
  </numFmts>
  <fonts count="19">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3"/>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1"/>
      <color theme="1"/>
      <name val="游ゴシック"/>
      <family val="2"/>
      <charset val="128"/>
      <scheme val="minor"/>
    </font>
    <font>
      <sz val="11"/>
      <color rgb="FFFF0000"/>
      <name val="ＭＳ Ｐゴシック"/>
      <family val="3"/>
      <charset val="128"/>
    </font>
    <font>
      <sz val="12"/>
      <color rgb="FFFF0000"/>
      <name val="ＭＳ Ｐゴシック"/>
      <family val="3"/>
      <charset val="128"/>
    </font>
    <font>
      <sz val="10"/>
      <name val="ＭＳ Ｐゴシック"/>
      <family val="3"/>
      <charset val="128"/>
    </font>
    <font>
      <i/>
      <sz val="11"/>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362">
    <xf numFmtId="0" fontId="0" fillId="0" borderId="0" xfId="0">
      <alignment vertical="center"/>
    </xf>
    <xf numFmtId="0" fontId="4"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Alignment="1">
      <alignment vertical="center" wrapText="1"/>
    </xf>
    <xf numFmtId="0" fontId="3" fillId="3" borderId="1"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1" xfId="0" applyFont="1" applyBorder="1" applyAlignment="1">
      <alignment vertical="center" wrapText="1"/>
    </xf>
    <xf numFmtId="0" fontId="0" fillId="0" borderId="0" xfId="0">
      <alignment vertical="center"/>
    </xf>
    <xf numFmtId="0" fontId="6" fillId="0" borderId="0" xfId="0" applyFont="1" applyFill="1" applyBorder="1" applyAlignment="1">
      <alignment vertical="center"/>
    </xf>
    <xf numFmtId="0" fontId="6" fillId="0" borderId="24" xfId="0" applyFont="1" applyFill="1" applyBorder="1" applyAlignment="1">
      <alignment vertical="center"/>
    </xf>
    <xf numFmtId="0" fontId="6" fillId="0" borderId="24"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Border="1">
      <alignment vertical="center"/>
    </xf>
    <xf numFmtId="0" fontId="10" fillId="0" borderId="0" xfId="0" applyFont="1">
      <alignment vertical="center"/>
    </xf>
    <xf numFmtId="38" fontId="4" fillId="0" borderId="0" xfId="0" applyNumberFormat="1" applyFont="1">
      <alignment vertical="center"/>
    </xf>
    <xf numFmtId="178" fontId="4" fillId="0" borderId="0" xfId="0" applyNumberFormat="1" applyFo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0" fontId="4" fillId="0" borderId="0" xfId="0" applyFont="1" applyAlignment="1">
      <alignment horizontal="left" vertical="center" shrinkToFit="1"/>
    </xf>
    <xf numFmtId="0" fontId="4" fillId="0" borderId="0" xfId="0" applyFont="1" applyFill="1">
      <alignment vertical="center"/>
    </xf>
    <xf numFmtId="0" fontId="4" fillId="0" borderId="0" xfId="0" applyFont="1" applyFill="1" applyAlignment="1">
      <alignment horizontal="right" vertical="center"/>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left" vertical="center" shrinkToFit="1"/>
    </xf>
    <xf numFmtId="0" fontId="4" fillId="0" borderId="34" xfId="0" applyFont="1" applyFill="1" applyBorder="1" applyAlignment="1">
      <alignment horizontal="left" vertical="center"/>
    </xf>
    <xf numFmtId="0" fontId="4" fillId="0" borderId="30" xfId="0" applyFont="1" applyFill="1" applyBorder="1">
      <alignment vertical="center"/>
    </xf>
    <xf numFmtId="0" fontId="4" fillId="0" borderId="33" xfId="0" applyFont="1" applyFill="1" applyBorder="1" applyAlignment="1">
      <alignment vertical="center"/>
    </xf>
    <xf numFmtId="0" fontId="4" fillId="0" borderId="33"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lignment vertical="center"/>
    </xf>
    <xf numFmtId="0" fontId="4" fillId="0" borderId="0" xfId="0" applyFont="1" applyFill="1" applyAlignment="1">
      <alignment horizontal="center" vertical="center"/>
    </xf>
    <xf numFmtId="0" fontId="4" fillId="0" borderId="3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left" vertical="top" wrapText="1"/>
    </xf>
    <xf numFmtId="0" fontId="4" fillId="0" borderId="34" xfId="0" applyFont="1" applyFill="1" applyBorder="1" applyAlignment="1">
      <alignment horizontal="left" vertical="center" wrapText="1"/>
    </xf>
    <xf numFmtId="0" fontId="6" fillId="0" borderId="33" xfId="0" applyFont="1" applyFill="1" applyBorder="1" applyAlignment="1">
      <alignment vertical="center"/>
    </xf>
    <xf numFmtId="0" fontId="6" fillId="0" borderId="0" xfId="0" applyFont="1" applyFill="1">
      <alignment vertical="center"/>
    </xf>
    <xf numFmtId="0" fontId="4" fillId="0" borderId="31" xfId="0" applyFont="1" applyFill="1" applyBorder="1" applyAlignment="1">
      <alignment horizontal="left" vertical="center"/>
    </xf>
    <xf numFmtId="0" fontId="4" fillId="0" borderId="71" xfId="0" applyFont="1" applyFill="1" applyBorder="1" applyAlignment="1">
      <alignment horizontal="center" vertical="center" wrapText="1"/>
    </xf>
    <xf numFmtId="0" fontId="15" fillId="0" borderId="0" xfId="0" applyFo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18" fillId="0" borderId="71"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4" fillId="0" borderId="0" xfId="0" applyFont="1" applyFill="1" applyAlignment="1">
      <alignment horizontal="center" vertical="center"/>
    </xf>
    <xf numFmtId="0" fontId="7" fillId="0" borderId="24"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 fillId="0" borderId="5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4" xfId="0" applyFont="1" applyFill="1" applyBorder="1" applyAlignment="1">
      <alignment horizontal="left" vertical="center"/>
    </xf>
    <xf numFmtId="0" fontId="6" fillId="0" borderId="20" xfId="0" applyFont="1" applyFill="1" applyBorder="1" applyAlignment="1">
      <alignment horizontal="left" vertical="center"/>
    </xf>
    <xf numFmtId="0" fontId="18" fillId="0" borderId="33" xfId="0" applyFont="1" applyFill="1" applyBorder="1" applyAlignment="1">
      <alignment horizontal="center" vertical="top"/>
    </xf>
    <xf numFmtId="0" fontId="18" fillId="0" borderId="0" xfId="0" applyFont="1" applyFill="1" applyAlignment="1">
      <alignment horizontal="center" vertical="top"/>
    </xf>
    <xf numFmtId="0" fontId="16" fillId="0" borderId="81" xfId="0" applyFont="1" applyBorder="1" applyAlignment="1">
      <alignment horizontal="left" vertical="center"/>
    </xf>
    <xf numFmtId="0" fontId="16" fillId="0" borderId="0" xfId="0" applyFont="1" applyAlignment="1">
      <alignment horizontal="left" vertical="center"/>
    </xf>
    <xf numFmtId="0" fontId="16" fillId="0" borderId="34" xfId="0" applyFont="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37"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5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4"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6" fillId="0" borderId="65"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20" xfId="0" applyFont="1" applyFill="1" applyBorder="1" applyAlignment="1">
      <alignment horizontal="left"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6" fillId="0" borderId="36" xfId="0" applyFont="1" applyFill="1" applyBorder="1" applyAlignment="1">
      <alignment horizontal="left" vertical="center" wrapText="1" shrinkToFit="1"/>
    </xf>
    <xf numFmtId="0" fontId="6" fillId="0" borderId="2" xfId="0" applyFont="1" applyFill="1" applyBorder="1" applyAlignment="1">
      <alignment horizontal="left" vertical="center" wrapText="1" shrinkToFit="1"/>
    </xf>
    <xf numFmtId="0" fontId="6" fillId="0" borderId="23" xfId="0" applyFont="1" applyFill="1" applyBorder="1" applyAlignment="1">
      <alignment horizontal="left" vertical="center" wrapText="1" shrinkToFit="1"/>
    </xf>
    <xf numFmtId="0" fontId="6" fillId="0" borderId="3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34" xfId="0" applyFont="1" applyFill="1" applyBorder="1" applyAlignment="1">
      <alignment horizontal="left" vertical="center" wrapText="1" shrinkToFit="1"/>
    </xf>
    <xf numFmtId="0" fontId="6" fillId="0" borderId="35" xfId="0" applyFont="1" applyFill="1" applyBorder="1" applyAlignment="1">
      <alignment horizontal="left" vertical="center" wrapText="1" shrinkToFit="1"/>
    </xf>
    <xf numFmtId="0" fontId="6" fillId="0" borderId="14"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4" fillId="0" borderId="36"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8" fillId="0" borderId="12" xfId="0"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6" fillId="0" borderId="40" xfId="0" applyFont="1" applyFill="1" applyBorder="1" applyAlignment="1">
      <alignment horizontal="left" vertical="center" wrapText="1" shrinkToFit="1"/>
    </xf>
    <xf numFmtId="0" fontId="16" fillId="0" borderId="41" xfId="0" applyFont="1" applyFill="1" applyBorder="1" applyAlignment="1">
      <alignment horizontal="left" vertical="center" wrapText="1" shrinkToFit="1"/>
    </xf>
    <xf numFmtId="0" fontId="17" fillId="0" borderId="41"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8" fillId="0" borderId="36" xfId="0" applyFont="1" applyBorder="1" applyAlignment="1">
      <alignment horizontal="left" vertical="center" wrapText="1"/>
    </xf>
    <xf numFmtId="0" fontId="18" fillId="0" borderId="2" xfId="0" applyFont="1" applyBorder="1" applyAlignment="1">
      <alignment horizontal="left" vertical="center" wrapText="1"/>
    </xf>
    <xf numFmtId="0" fontId="18" fillId="0" borderId="23" xfId="0" applyFont="1" applyBorder="1" applyAlignment="1">
      <alignment horizontal="left"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72" xfId="0" applyFont="1" applyFill="1" applyBorder="1" applyAlignment="1">
      <alignment horizontal="left" vertical="center" shrinkToFit="1"/>
    </xf>
    <xf numFmtId="0" fontId="16" fillId="0" borderId="72" xfId="0" applyFont="1" applyBorder="1" applyAlignment="1">
      <alignment horizontal="left" vertical="top" wrapText="1"/>
    </xf>
    <xf numFmtId="0" fontId="16" fillId="0" borderId="73" xfId="0" applyFont="1" applyBorder="1" applyAlignment="1">
      <alignment horizontal="left" vertical="top" wrapText="1"/>
    </xf>
    <xf numFmtId="0" fontId="16" fillId="0" borderId="12" xfId="0" applyFont="1" applyFill="1" applyBorder="1" applyAlignment="1">
      <alignment horizontal="left" vertical="center" wrapText="1" shrinkToFit="1"/>
    </xf>
    <xf numFmtId="0" fontId="16" fillId="0" borderId="1" xfId="0" applyFont="1" applyFill="1" applyBorder="1" applyAlignment="1">
      <alignment horizontal="left" vertical="center" wrapText="1" shrinkToFit="1"/>
    </xf>
    <xf numFmtId="0" fontId="17" fillId="0" borderId="1"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8" fillId="0" borderId="75" xfId="0" applyFont="1" applyFill="1" applyBorder="1" applyAlignment="1">
      <alignment horizontal="left" vertical="center" wrapText="1"/>
    </xf>
    <xf numFmtId="0" fontId="18" fillId="0" borderId="76"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33"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34" xfId="0" applyFont="1" applyFill="1" applyBorder="1" applyAlignment="1">
      <alignment horizontal="left" vertical="top" wrapText="1"/>
    </xf>
    <xf numFmtId="0" fontId="16" fillId="0" borderId="35" xfId="0" applyFont="1" applyBorder="1" applyAlignment="1">
      <alignment horizontal="left" vertical="top" wrapText="1"/>
    </xf>
    <xf numFmtId="0" fontId="16" fillId="0" borderId="4" xfId="0" applyFont="1" applyBorder="1" applyAlignment="1">
      <alignment horizontal="left" vertical="top" wrapText="1"/>
    </xf>
    <xf numFmtId="0" fontId="16" fillId="0" borderId="20" xfId="0" applyFont="1" applyBorder="1" applyAlignment="1">
      <alignment horizontal="left" vertical="top"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2" xfId="0" applyFont="1" applyFill="1" applyBorder="1" applyAlignment="1">
      <alignment horizontal="left" vertical="center" wrapText="1" shrinkToFi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2" xfId="0" applyFont="1" applyFill="1" applyBorder="1" applyAlignment="1">
      <alignment horizontal="left" vertical="center" shrinkToFi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73" xfId="0" applyFont="1" applyBorder="1" applyAlignment="1">
      <alignment horizontal="center" vertical="center" wrapText="1"/>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20" xfId="0" applyFont="1" applyBorder="1" applyAlignment="1">
      <alignment horizontal="left" vertical="center"/>
    </xf>
    <xf numFmtId="0" fontId="4" fillId="0" borderId="12" xfId="0" applyFont="1" applyBorder="1" applyAlignment="1">
      <alignment vertical="center" wrapText="1"/>
    </xf>
    <xf numFmtId="0" fontId="4" fillId="0" borderId="1" xfId="0" applyFont="1" applyBorder="1" applyAlignment="1">
      <alignment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3" xfId="1" applyFont="1" applyBorder="1" applyAlignment="1">
      <alignment horizontal="right" vertical="center"/>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1" xfId="0" applyFont="1" applyFill="1" applyBorder="1" applyAlignment="1">
      <alignment horizontal="center" vertical="center"/>
    </xf>
    <xf numFmtId="38" fontId="4" fillId="0" borderId="67" xfId="1" applyFont="1" applyBorder="1" applyAlignment="1">
      <alignment horizontal="right" vertical="center"/>
    </xf>
    <xf numFmtId="38" fontId="4" fillId="0" borderId="68" xfId="1" applyFont="1" applyBorder="1" applyAlignment="1">
      <alignment horizontal="right" vertical="center"/>
    </xf>
    <xf numFmtId="38" fontId="4" fillId="0" borderId="69" xfId="1" applyFont="1" applyBorder="1" applyAlignment="1">
      <alignment horizontal="right" vertical="center"/>
    </xf>
    <xf numFmtId="38" fontId="4" fillId="2" borderId="21" xfId="1" applyFont="1" applyFill="1" applyBorder="1" applyAlignment="1">
      <alignment horizontal="right" vertical="center"/>
    </xf>
    <xf numFmtId="38" fontId="4" fillId="2" borderId="22" xfId="1" applyFont="1" applyFill="1" applyBorder="1" applyAlignment="1">
      <alignment horizontal="right" vertical="center"/>
    </xf>
    <xf numFmtId="38" fontId="4" fillId="2" borderId="64" xfId="1" applyFont="1" applyFill="1" applyBorder="1" applyAlignment="1">
      <alignment horizontal="right" vertical="center"/>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29" xfId="0" applyFont="1" applyFill="1" applyBorder="1" applyAlignment="1">
      <alignment horizontal="left" vertical="center"/>
    </xf>
    <xf numFmtId="38" fontId="4" fillId="0" borderId="30" xfId="1" applyFont="1" applyBorder="1" applyAlignment="1">
      <alignment vertical="center"/>
    </xf>
    <xf numFmtId="38" fontId="4" fillId="0" borderId="31" xfId="1" applyFont="1" applyBorder="1" applyAlignment="1">
      <alignment vertical="center"/>
    </xf>
    <xf numFmtId="38" fontId="4" fillId="0" borderId="32" xfId="1" applyFont="1" applyBorder="1" applyAlignment="1">
      <alignment vertical="center"/>
    </xf>
    <xf numFmtId="0" fontId="8" fillId="0" borderId="19" xfId="0" applyFont="1" applyBorder="1" applyAlignment="1">
      <alignment horizontal="left" vertical="center" wrapText="1"/>
    </xf>
    <xf numFmtId="0" fontId="4" fillId="0" borderId="65" xfId="0" applyFont="1" applyBorder="1" applyAlignment="1">
      <alignment vertical="center" wrapText="1"/>
    </xf>
    <xf numFmtId="0" fontId="4" fillId="0" borderId="19" xfId="0" applyFont="1" applyBorder="1" applyAlignment="1">
      <alignment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66" xfId="0" applyFont="1" applyBorder="1" applyAlignment="1">
      <alignment vertical="center" wrapText="1"/>
    </xf>
    <xf numFmtId="0" fontId="4" fillId="0" borderId="51" xfId="0" applyFont="1" applyBorder="1" applyAlignment="1">
      <alignment vertical="center" wrapText="1"/>
    </xf>
    <xf numFmtId="0" fontId="4" fillId="0" borderId="45" xfId="0" applyFont="1" applyBorder="1" applyAlignment="1">
      <alignment horizontal="center" vertical="center" wrapText="1"/>
    </xf>
    <xf numFmtId="0" fontId="4" fillId="0" borderId="70" xfId="0" applyFont="1" applyBorder="1" applyAlignment="1">
      <alignment horizontal="center" vertical="center" wrapText="1"/>
    </xf>
    <xf numFmtId="38" fontId="4" fillId="0" borderId="45"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51" xfId="1" applyFont="1" applyBorder="1" applyAlignment="1">
      <alignment vertical="center"/>
    </xf>
    <xf numFmtId="38" fontId="4" fillId="0" borderId="63" xfId="1" applyFont="1" applyBorder="1" applyAlignment="1">
      <alignment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vertical="center" shrinkToFit="1"/>
    </xf>
    <xf numFmtId="0" fontId="4" fillId="0" borderId="1" xfId="0" applyFont="1" applyBorder="1" applyAlignment="1">
      <alignment vertical="center" shrinkToFit="1"/>
    </xf>
    <xf numFmtId="177" fontId="4" fillId="0" borderId="1" xfId="1" applyNumberFormat="1" applyFont="1" applyBorder="1" applyAlignment="1">
      <alignment horizontal="right" vertical="center"/>
    </xf>
    <xf numFmtId="0" fontId="4" fillId="0" borderId="1" xfId="0" applyFont="1" applyBorder="1" applyAlignment="1">
      <alignment horizontal="center" vertical="center"/>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38" fontId="4" fillId="0" borderId="25" xfId="1" applyFont="1" applyBorder="1" applyAlignment="1">
      <alignment vertical="center"/>
    </xf>
    <xf numFmtId="38" fontId="4" fillId="0" borderId="26" xfId="1" applyFont="1" applyBorder="1" applyAlignment="1">
      <alignment vertical="center"/>
    </xf>
    <xf numFmtId="38" fontId="4" fillId="0" borderId="29" xfId="1" applyFont="1" applyBorder="1" applyAlignment="1">
      <alignment vertical="center"/>
    </xf>
    <xf numFmtId="38" fontId="4" fillId="0" borderId="48" xfId="0" applyNumberFormat="1" applyFont="1" applyBorder="1" applyAlignment="1">
      <alignment horizontal="right" vertical="center"/>
    </xf>
    <xf numFmtId="38" fontId="4" fillId="0" borderId="31" xfId="0" applyNumberFormat="1" applyFont="1" applyBorder="1" applyAlignment="1">
      <alignment horizontal="right" vertical="center"/>
    </xf>
    <xf numFmtId="38" fontId="4" fillId="0" borderId="32" xfId="0" applyNumberFormat="1" applyFont="1" applyBorder="1" applyAlignment="1">
      <alignment horizontal="right" vertical="center"/>
    </xf>
    <xf numFmtId="38" fontId="4" fillId="2" borderId="25" xfId="1" applyFont="1" applyFill="1" applyBorder="1" applyAlignment="1">
      <alignment horizontal="right" vertical="center"/>
    </xf>
    <xf numFmtId="38" fontId="4" fillId="2" borderId="26" xfId="1" applyFont="1" applyFill="1" applyBorder="1" applyAlignment="1">
      <alignment horizontal="right" vertical="center"/>
    </xf>
    <xf numFmtId="38" fontId="4" fillId="2" borderId="29" xfId="1" applyFont="1" applyFill="1" applyBorder="1" applyAlignment="1">
      <alignment horizontal="righ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38" fontId="4" fillId="0" borderId="1" xfId="1" applyFont="1" applyBorder="1" applyAlignment="1">
      <alignment horizontal="right" vertical="center"/>
    </xf>
    <xf numFmtId="0" fontId="11" fillId="0" borderId="5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3" xfId="0" applyFont="1" applyBorder="1" applyAlignment="1">
      <alignment horizontal="center" vertical="center"/>
    </xf>
    <xf numFmtId="0" fontId="4" fillId="0" borderId="18"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shrinkToFit="1"/>
    </xf>
    <xf numFmtId="0" fontId="4" fillId="0" borderId="59" xfId="0" applyFont="1" applyBorder="1" applyAlignment="1">
      <alignment horizontal="center" vertical="center"/>
    </xf>
    <xf numFmtId="0" fontId="4" fillId="0" borderId="1" xfId="0" applyFont="1" applyBorder="1" applyAlignment="1">
      <alignment horizontal="left" vertical="center" wrapText="1"/>
    </xf>
    <xf numFmtId="0" fontId="4" fillId="0" borderId="39" xfId="0" applyFont="1" applyBorder="1" applyAlignment="1">
      <alignment horizontal="center" vertical="center"/>
    </xf>
    <xf numFmtId="0" fontId="4" fillId="0" borderId="1" xfId="0" applyFont="1" applyBorder="1" applyAlignment="1">
      <alignment horizontal="left" vertical="center"/>
    </xf>
    <xf numFmtId="0" fontId="4" fillId="2" borderId="29" xfId="0" applyFont="1" applyFill="1" applyBorder="1" applyAlignment="1">
      <alignment horizontal="center" vertical="center"/>
    </xf>
    <xf numFmtId="0" fontId="4" fillId="0" borderId="23" xfId="0" applyFont="1" applyBorder="1" applyAlignment="1">
      <alignment horizontal="center" vertical="center" wrapText="1"/>
    </xf>
    <xf numFmtId="38" fontId="4" fillId="2" borderId="21" xfId="1" applyFont="1" applyFill="1" applyBorder="1" applyAlignment="1">
      <alignment vertical="center"/>
    </xf>
    <xf numFmtId="38" fontId="4" fillId="2" borderId="22" xfId="1" applyFont="1" applyFill="1" applyBorder="1" applyAlignment="1">
      <alignment vertical="center"/>
    </xf>
    <xf numFmtId="38" fontId="4" fillId="2" borderId="64" xfId="1" applyFont="1" applyFill="1" applyBorder="1" applyAlignment="1">
      <alignment vertical="center"/>
    </xf>
    <xf numFmtId="0" fontId="4" fillId="2" borderId="25" xfId="0" applyFont="1" applyFill="1" applyBorder="1" applyAlignment="1">
      <alignment horizontal="center" vertical="center" wrapText="1"/>
    </xf>
    <xf numFmtId="38" fontId="4" fillId="2" borderId="25" xfId="1" applyFont="1" applyFill="1" applyBorder="1" applyAlignment="1">
      <alignment vertical="center"/>
    </xf>
    <xf numFmtId="38" fontId="4" fillId="2" borderId="26" xfId="1" applyFont="1" applyFill="1" applyBorder="1" applyAlignment="1">
      <alignment vertical="center"/>
    </xf>
    <xf numFmtId="38" fontId="4" fillId="2" borderId="29" xfId="1" applyFont="1" applyFill="1" applyBorder="1" applyAlignment="1">
      <alignment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4" fillId="2" borderId="27" xfId="0" applyFont="1" applyFill="1" applyBorder="1" applyAlignment="1">
      <alignment horizontal="left" vertical="center"/>
    </xf>
    <xf numFmtId="0" fontId="4" fillId="2" borderId="29" xfId="0" applyFont="1" applyFill="1" applyBorder="1" applyAlignment="1">
      <alignment horizontal="left" vertical="center" wrapText="1"/>
    </xf>
    <xf numFmtId="38" fontId="4" fillId="2" borderId="79" xfId="1" applyFont="1" applyFill="1" applyBorder="1" applyAlignment="1">
      <alignment horizontal="right" vertical="center"/>
    </xf>
    <xf numFmtId="38" fontId="4" fillId="2" borderId="24" xfId="1" applyFont="1" applyFill="1" applyBorder="1" applyAlignment="1">
      <alignment horizontal="right" vertical="center"/>
    </xf>
    <xf numFmtId="38" fontId="4" fillId="2" borderId="80" xfId="1" applyFont="1" applyFill="1" applyBorder="1" applyAlignment="1">
      <alignment horizontal="right" vertical="center"/>
    </xf>
    <xf numFmtId="0" fontId="4" fillId="0" borderId="19"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6" xfId="0" applyFont="1" applyBorder="1" applyAlignment="1">
      <alignment vertical="center" wrapText="1"/>
    </xf>
    <xf numFmtId="38" fontId="4" fillId="0" borderId="3" xfId="1" applyFont="1" applyBorder="1" applyAlignment="1">
      <alignment vertical="center"/>
    </xf>
    <xf numFmtId="38" fontId="4" fillId="0" borderId="4" xfId="1" applyFont="1" applyBorder="1" applyAlignment="1">
      <alignment vertical="center"/>
    </xf>
    <xf numFmtId="38" fontId="4" fillId="0" borderId="20" xfId="1" applyFont="1" applyBorder="1" applyAlignment="1">
      <alignment vertical="center"/>
    </xf>
    <xf numFmtId="0" fontId="3" fillId="0" borderId="1" xfId="0" applyFont="1" applyBorder="1" applyAlignment="1">
      <alignment horizontal="left" vertical="top" wrapText="1"/>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top" textRotation="255" wrapText="1"/>
    </xf>
  </cellXfs>
  <cellStyles count="3">
    <cellStyle name="桁区切り" xfId="1" builtinId="6"/>
    <cellStyle name="標準" xfId="0" builtinId="0"/>
    <cellStyle name="標準 2" xfId="2" xr:uid="{0F9D65F6-60A3-49DE-88DB-410279904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34</xdr:row>
      <xdr:rowOff>76200</xdr:rowOff>
    </xdr:from>
    <xdr:to>
      <xdr:col>14</xdr:col>
      <xdr:colOff>123825</xdr:colOff>
      <xdr:row>38</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093B-B5D0-4FB5-B03F-2A11C5024FD1}">
  <dimension ref="A1:AC138"/>
  <sheetViews>
    <sheetView showGridLines="0" topLeftCell="A136" zoomScaleNormal="100" zoomScaleSheetLayoutView="118" workbookViewId="0">
      <selection activeCell="U148" sqref="U148"/>
    </sheetView>
  </sheetViews>
  <sheetFormatPr defaultColWidth="9.109375" defaultRowHeight="14.4"/>
  <cols>
    <col min="1" max="1" width="1.33203125" style="26" customWidth="1"/>
    <col min="2" max="27" width="3.88671875" style="26" customWidth="1"/>
    <col min="28" max="28" width="11.33203125" style="26" bestFit="1" customWidth="1"/>
    <col min="29" max="16384" width="9.109375" style="26"/>
  </cols>
  <sheetData>
    <row r="1" spans="2:27">
      <c r="AA1" s="27" t="s">
        <v>123</v>
      </c>
    </row>
    <row r="2" spans="2:27">
      <c r="B2" s="60" t="s">
        <v>156</v>
      </c>
      <c r="C2" s="60"/>
      <c r="D2" s="60"/>
      <c r="E2" s="60"/>
      <c r="F2" s="60"/>
      <c r="G2" s="60"/>
      <c r="H2" s="60"/>
      <c r="I2" s="60"/>
      <c r="J2" s="60"/>
      <c r="K2" s="60"/>
      <c r="L2" s="60"/>
      <c r="M2" s="60"/>
      <c r="N2" s="60"/>
      <c r="O2" s="60"/>
      <c r="P2" s="60"/>
      <c r="Q2" s="60"/>
      <c r="R2" s="60"/>
      <c r="S2" s="60"/>
      <c r="T2" s="60"/>
      <c r="U2" s="60"/>
      <c r="V2" s="60"/>
      <c r="W2" s="60"/>
      <c r="X2" s="60"/>
      <c r="Y2" s="60"/>
      <c r="Z2" s="60"/>
      <c r="AA2" s="60"/>
    </row>
    <row r="3" spans="2:27">
      <c r="B3" s="60" t="s">
        <v>179</v>
      </c>
      <c r="C3" s="60"/>
      <c r="D3" s="60"/>
      <c r="E3" s="60"/>
      <c r="F3" s="60"/>
      <c r="G3" s="60"/>
      <c r="H3" s="60"/>
      <c r="I3" s="60"/>
      <c r="J3" s="60"/>
      <c r="K3" s="60"/>
      <c r="L3" s="60"/>
      <c r="M3" s="60"/>
      <c r="N3" s="60"/>
      <c r="O3" s="60"/>
      <c r="P3" s="60"/>
      <c r="Q3" s="60"/>
      <c r="R3" s="60"/>
      <c r="S3" s="60"/>
      <c r="T3" s="60"/>
      <c r="U3" s="60"/>
      <c r="V3" s="60"/>
      <c r="W3" s="60"/>
      <c r="X3" s="60"/>
      <c r="Y3" s="60"/>
      <c r="Z3" s="60"/>
      <c r="AA3" s="60"/>
    </row>
    <row r="5" spans="2:27" ht="15" thickBot="1">
      <c r="B5" s="26" t="s">
        <v>2</v>
      </c>
      <c r="J5" s="61"/>
      <c r="K5" s="61"/>
      <c r="L5" s="61"/>
      <c r="M5" s="61"/>
      <c r="N5" s="61"/>
      <c r="O5" s="61"/>
      <c r="P5" s="61"/>
      <c r="Q5" s="61"/>
      <c r="R5" s="61"/>
      <c r="S5" s="61"/>
      <c r="T5" s="61"/>
      <c r="U5" s="61"/>
      <c r="V5" s="61"/>
      <c r="W5" s="61"/>
      <c r="X5" s="61"/>
      <c r="Y5" s="61"/>
      <c r="Z5" s="61"/>
      <c r="AA5" s="61"/>
    </row>
    <row r="6" spans="2:27" ht="20.25" customHeight="1">
      <c r="B6" s="62" t="s">
        <v>196</v>
      </c>
      <c r="C6" s="63"/>
      <c r="D6" s="63"/>
      <c r="E6" s="63"/>
      <c r="F6" s="63"/>
      <c r="G6" s="64"/>
      <c r="H6" s="68" t="s">
        <v>199</v>
      </c>
      <c r="I6" s="69"/>
      <c r="J6" s="69"/>
      <c r="K6" s="69"/>
      <c r="L6" s="69"/>
      <c r="M6" s="69"/>
      <c r="N6" s="69"/>
      <c r="O6" s="69"/>
      <c r="P6" s="69"/>
      <c r="Q6" s="69"/>
      <c r="R6" s="69"/>
      <c r="S6" s="69"/>
      <c r="T6" s="69"/>
      <c r="U6" s="69"/>
      <c r="V6" s="69"/>
      <c r="W6" s="69"/>
      <c r="X6" s="69"/>
      <c r="Y6" s="69"/>
      <c r="Z6" s="69"/>
      <c r="AA6" s="70"/>
    </row>
    <row r="7" spans="2:27" ht="24" customHeight="1">
      <c r="B7" s="65"/>
      <c r="C7" s="66"/>
      <c r="D7" s="66"/>
      <c r="E7" s="66"/>
      <c r="F7" s="66"/>
      <c r="G7" s="67"/>
      <c r="H7" s="71" t="s">
        <v>198</v>
      </c>
      <c r="I7" s="72"/>
      <c r="J7" s="72"/>
      <c r="K7" s="72"/>
      <c r="L7" s="72"/>
      <c r="M7" s="72"/>
      <c r="N7" s="72"/>
      <c r="O7" s="72"/>
      <c r="P7" s="72"/>
      <c r="Q7" s="72"/>
      <c r="R7" s="72"/>
      <c r="S7" s="72"/>
      <c r="T7" s="72"/>
      <c r="U7" s="72"/>
      <c r="V7" s="72"/>
      <c r="W7" s="72"/>
      <c r="X7" s="72"/>
      <c r="Y7" s="72"/>
      <c r="Z7" s="72"/>
      <c r="AA7" s="73"/>
    </row>
    <row r="8" spans="2:27" ht="28.5" customHeight="1" thickBot="1">
      <c r="B8" s="81" t="s">
        <v>30</v>
      </c>
      <c r="C8" s="82"/>
      <c r="D8" s="82"/>
      <c r="E8" s="82"/>
      <c r="F8" s="82"/>
      <c r="G8" s="82"/>
      <c r="H8" s="83"/>
      <c r="I8" s="84"/>
      <c r="J8" s="84"/>
      <c r="K8" s="84"/>
      <c r="L8" s="84"/>
      <c r="M8" s="84"/>
      <c r="N8" s="84"/>
      <c r="O8" s="84"/>
      <c r="P8" s="84"/>
      <c r="Q8" s="84"/>
      <c r="R8" s="84"/>
      <c r="S8" s="84"/>
      <c r="T8" s="84"/>
      <c r="U8" s="84"/>
      <c r="V8" s="84"/>
      <c r="W8" s="84"/>
      <c r="X8" s="84"/>
      <c r="Y8" s="84"/>
      <c r="Z8" s="84"/>
      <c r="AA8" s="85"/>
    </row>
    <row r="9" spans="2:27" ht="44.25" customHeight="1" thickBot="1">
      <c r="B9" s="86" t="s">
        <v>6</v>
      </c>
      <c r="C9" s="87"/>
      <c r="D9" s="87"/>
      <c r="E9" s="87"/>
      <c r="F9" s="87"/>
      <c r="G9" s="87"/>
      <c r="H9" s="88"/>
      <c r="I9" s="89"/>
      <c r="J9" s="89"/>
      <c r="K9" s="89"/>
      <c r="L9" s="89"/>
      <c r="M9" s="89"/>
      <c r="N9" s="89"/>
      <c r="O9" s="89"/>
      <c r="P9" s="89"/>
      <c r="Q9" s="89"/>
      <c r="R9" s="89"/>
      <c r="S9" s="89"/>
      <c r="T9" s="89"/>
      <c r="U9" s="89"/>
      <c r="V9" s="89"/>
      <c r="W9" s="89"/>
      <c r="X9" s="89"/>
      <c r="Y9" s="89"/>
      <c r="Z9" s="89"/>
      <c r="AA9" s="90"/>
    </row>
    <row r="10" spans="2:27" ht="19.2" customHeight="1">
      <c r="B10" s="86" t="s">
        <v>7</v>
      </c>
      <c r="C10" s="87"/>
      <c r="D10" s="87"/>
      <c r="E10" s="87"/>
      <c r="F10" s="87"/>
      <c r="G10" s="87"/>
      <c r="H10" s="28" t="s">
        <v>8</v>
      </c>
      <c r="I10" s="29"/>
      <c r="J10" s="29"/>
      <c r="K10" s="29"/>
      <c r="L10" s="29"/>
      <c r="M10" s="29"/>
      <c r="N10" s="29"/>
      <c r="O10" s="29"/>
      <c r="P10" s="29"/>
      <c r="Q10" s="29"/>
      <c r="R10" s="29"/>
      <c r="S10" s="29"/>
      <c r="T10" s="29"/>
      <c r="U10" s="29"/>
      <c r="V10" s="29"/>
      <c r="W10" s="29"/>
      <c r="X10" s="29"/>
      <c r="Y10" s="29"/>
      <c r="Z10" s="29"/>
      <c r="AA10" s="30"/>
    </row>
    <row r="11" spans="2:27" ht="30.75" customHeight="1">
      <c r="B11" s="91"/>
      <c r="C11" s="92"/>
      <c r="D11" s="92"/>
      <c r="E11" s="92"/>
      <c r="F11" s="92"/>
      <c r="G11" s="92"/>
      <c r="H11" s="31" t="s">
        <v>3</v>
      </c>
      <c r="I11" s="93" t="s">
        <v>9</v>
      </c>
      <c r="J11" s="93"/>
      <c r="K11" s="93"/>
      <c r="L11" s="93"/>
      <c r="M11" s="32"/>
      <c r="N11" s="32"/>
      <c r="O11" s="32"/>
      <c r="P11" s="32"/>
      <c r="Q11" s="32"/>
      <c r="R11" s="32"/>
      <c r="S11" s="32"/>
      <c r="T11" s="32"/>
      <c r="U11" s="32"/>
      <c r="V11" s="32"/>
      <c r="W11" s="32"/>
      <c r="X11" s="32"/>
      <c r="Y11" s="32"/>
      <c r="Z11" s="32"/>
      <c r="AA11" s="33"/>
    </row>
    <row r="12" spans="2:27" ht="30.75" customHeight="1">
      <c r="B12" s="91"/>
      <c r="C12" s="92"/>
      <c r="D12" s="92"/>
      <c r="E12" s="92"/>
      <c r="F12" s="92"/>
      <c r="G12" s="92"/>
      <c r="H12" s="34"/>
      <c r="I12" s="93" t="s">
        <v>31</v>
      </c>
      <c r="J12" s="93"/>
      <c r="K12" s="93"/>
      <c r="L12" s="35" t="s">
        <v>3</v>
      </c>
      <c r="M12" s="93" t="s">
        <v>11</v>
      </c>
      <c r="N12" s="93"/>
      <c r="O12" s="93"/>
      <c r="P12" s="93"/>
      <c r="Q12" s="35" t="s">
        <v>3</v>
      </c>
      <c r="R12" s="93" t="s">
        <v>55</v>
      </c>
      <c r="S12" s="93"/>
      <c r="T12" s="93"/>
      <c r="U12" s="93"/>
      <c r="V12" s="35" t="s">
        <v>3</v>
      </c>
      <c r="W12" s="93" t="s">
        <v>12</v>
      </c>
      <c r="X12" s="93"/>
      <c r="Y12" s="93"/>
      <c r="Z12" s="93"/>
      <c r="AA12" s="33"/>
    </row>
    <row r="13" spans="2:27" ht="30.75" customHeight="1">
      <c r="B13" s="91"/>
      <c r="C13" s="92"/>
      <c r="D13" s="92"/>
      <c r="E13" s="92"/>
      <c r="F13" s="92"/>
      <c r="G13" s="92"/>
      <c r="H13" s="31" t="s">
        <v>3</v>
      </c>
      <c r="I13" s="93" t="s">
        <v>10</v>
      </c>
      <c r="J13" s="93"/>
      <c r="K13" s="93"/>
      <c r="L13" s="93"/>
      <c r="M13" s="32"/>
      <c r="N13" s="32"/>
      <c r="O13" s="32"/>
      <c r="P13" s="32"/>
      <c r="Q13" s="32"/>
      <c r="R13" s="32"/>
      <c r="S13" s="32"/>
      <c r="T13" s="32"/>
      <c r="U13" s="32"/>
      <c r="V13" s="32"/>
      <c r="W13" s="32"/>
      <c r="X13" s="32"/>
      <c r="Y13" s="32"/>
      <c r="Z13" s="32"/>
      <c r="AA13" s="33"/>
    </row>
    <row r="14" spans="2:27" ht="30.75" customHeight="1">
      <c r="B14" s="91"/>
      <c r="C14" s="92"/>
      <c r="D14" s="92"/>
      <c r="E14" s="92"/>
      <c r="F14" s="92"/>
      <c r="G14" s="92"/>
      <c r="H14" s="34"/>
      <c r="I14" s="93" t="s">
        <v>31</v>
      </c>
      <c r="J14" s="93"/>
      <c r="K14" s="93"/>
      <c r="L14" s="35" t="s">
        <v>3</v>
      </c>
      <c r="M14" s="93" t="s">
        <v>11</v>
      </c>
      <c r="N14" s="93"/>
      <c r="O14" s="93"/>
      <c r="P14" s="93"/>
      <c r="Q14" s="35" t="s">
        <v>3</v>
      </c>
      <c r="R14" s="93" t="s">
        <v>55</v>
      </c>
      <c r="S14" s="93"/>
      <c r="T14" s="93"/>
      <c r="U14" s="93"/>
      <c r="V14" s="35" t="s">
        <v>3</v>
      </c>
      <c r="W14" s="93" t="s">
        <v>12</v>
      </c>
      <c r="X14" s="93"/>
      <c r="Y14" s="93"/>
      <c r="Z14" s="93"/>
      <c r="AA14" s="33"/>
    </row>
    <row r="15" spans="2:27" ht="30.75" customHeight="1">
      <c r="B15" s="91"/>
      <c r="C15" s="92"/>
      <c r="D15" s="92"/>
      <c r="E15" s="92"/>
      <c r="F15" s="92"/>
      <c r="G15" s="92"/>
      <c r="H15" s="34"/>
      <c r="I15" s="93" t="s">
        <v>13</v>
      </c>
      <c r="J15" s="93"/>
      <c r="K15" s="93"/>
      <c r="L15" s="35" t="s">
        <v>3</v>
      </c>
      <c r="M15" s="93" t="s">
        <v>14</v>
      </c>
      <c r="N15" s="93"/>
      <c r="O15" s="93"/>
      <c r="P15" s="93"/>
      <c r="Q15" s="35" t="s">
        <v>3</v>
      </c>
      <c r="R15" s="93" t="s">
        <v>56</v>
      </c>
      <c r="S15" s="93"/>
      <c r="T15" s="93"/>
      <c r="U15" s="93"/>
      <c r="V15" s="35" t="s">
        <v>3</v>
      </c>
      <c r="W15" s="93" t="s">
        <v>15</v>
      </c>
      <c r="X15" s="93"/>
      <c r="Y15" s="93"/>
      <c r="Z15" s="93"/>
      <c r="AA15" s="33"/>
    </row>
    <row r="16" spans="2:27" ht="30.6" customHeight="1">
      <c r="B16" s="91"/>
      <c r="C16" s="92"/>
      <c r="D16" s="92"/>
      <c r="E16" s="92"/>
      <c r="F16" s="92"/>
      <c r="G16" s="92"/>
      <c r="H16" s="34"/>
      <c r="I16" s="36"/>
      <c r="J16" s="32"/>
      <c r="K16" s="32"/>
      <c r="L16" s="35" t="s">
        <v>3</v>
      </c>
      <c r="M16" s="93" t="s">
        <v>57</v>
      </c>
      <c r="N16" s="93"/>
      <c r="O16" s="93"/>
      <c r="P16" s="93"/>
      <c r="Q16" s="35" t="s">
        <v>3</v>
      </c>
      <c r="R16" s="93" t="s">
        <v>58</v>
      </c>
      <c r="S16" s="93"/>
      <c r="T16" s="93"/>
      <c r="U16" s="93"/>
      <c r="V16" s="32"/>
      <c r="W16" s="93"/>
      <c r="X16" s="93"/>
      <c r="Y16" s="93"/>
      <c r="Z16" s="93"/>
      <c r="AA16" s="33"/>
    </row>
    <row r="17" spans="1:27" ht="30.75" customHeight="1" thickBot="1">
      <c r="B17" s="91"/>
      <c r="C17" s="92"/>
      <c r="D17" s="92"/>
      <c r="E17" s="92"/>
      <c r="F17" s="92"/>
      <c r="G17" s="92"/>
      <c r="H17" s="34"/>
      <c r="I17" s="32"/>
      <c r="J17" s="32"/>
      <c r="K17" s="32"/>
      <c r="L17" s="32"/>
      <c r="M17" s="93"/>
      <c r="N17" s="93"/>
      <c r="O17" s="93"/>
      <c r="P17" s="93"/>
      <c r="Q17" s="32"/>
      <c r="R17" s="93"/>
      <c r="S17" s="93"/>
      <c r="T17" s="93"/>
      <c r="U17" s="93"/>
      <c r="V17" s="93"/>
      <c r="W17" s="93"/>
      <c r="X17" s="93"/>
      <c r="Y17" s="93"/>
      <c r="Z17" s="93"/>
      <c r="AA17" s="37"/>
    </row>
    <row r="18" spans="1:27" ht="30.75" customHeight="1">
      <c r="B18" s="94" t="s">
        <v>16</v>
      </c>
      <c r="C18" s="95"/>
      <c r="D18" s="95"/>
      <c r="E18" s="95"/>
      <c r="F18" s="95"/>
      <c r="G18" s="96"/>
      <c r="H18" s="88"/>
      <c r="I18" s="89"/>
      <c r="J18" s="89"/>
      <c r="K18" s="89"/>
      <c r="L18" s="89"/>
      <c r="M18" s="87" t="str">
        <f>IF(H18&gt;20,"補助対象外","人")</f>
        <v>人</v>
      </c>
      <c r="N18" s="99"/>
      <c r="O18" s="102" t="s">
        <v>17</v>
      </c>
      <c r="P18" s="103"/>
      <c r="Q18" s="103"/>
      <c r="R18" s="103"/>
      <c r="S18" s="103"/>
      <c r="T18" s="103"/>
      <c r="U18" s="103"/>
      <c r="V18" s="103"/>
      <c r="W18" s="103"/>
      <c r="X18" s="103"/>
      <c r="Y18" s="103"/>
      <c r="Z18" s="103"/>
      <c r="AA18" s="104"/>
    </row>
    <row r="19" spans="1:27" ht="30.75" customHeight="1">
      <c r="B19" s="94"/>
      <c r="C19" s="95"/>
      <c r="D19" s="95"/>
      <c r="E19" s="95"/>
      <c r="F19" s="95"/>
      <c r="G19" s="96"/>
      <c r="H19" s="97"/>
      <c r="I19" s="98"/>
      <c r="J19" s="98"/>
      <c r="K19" s="98"/>
      <c r="L19" s="98"/>
      <c r="M19" s="100"/>
      <c r="N19" s="101"/>
      <c r="O19" s="105" t="s">
        <v>18</v>
      </c>
      <c r="P19" s="106"/>
      <c r="Q19" s="106"/>
      <c r="R19" s="106"/>
      <c r="S19" s="106"/>
      <c r="T19" s="106"/>
      <c r="U19" s="106"/>
      <c r="V19" s="106"/>
      <c r="W19" s="106"/>
      <c r="X19" s="106"/>
      <c r="Y19" s="106"/>
      <c r="Z19" s="106"/>
      <c r="AA19" s="107"/>
    </row>
    <row r="20" spans="1:27" ht="30.75" customHeight="1">
      <c r="B20" s="94" t="s">
        <v>54</v>
      </c>
      <c r="C20" s="95"/>
      <c r="D20" s="95"/>
      <c r="E20" s="95"/>
      <c r="F20" s="95"/>
      <c r="G20" s="96"/>
      <c r="H20" s="117"/>
      <c r="I20" s="118"/>
      <c r="J20" s="118"/>
      <c r="K20" s="118"/>
      <c r="L20" s="118"/>
      <c r="M20" s="118" t="s">
        <v>19</v>
      </c>
      <c r="N20" s="119"/>
      <c r="O20" s="120" t="s">
        <v>20</v>
      </c>
      <c r="P20" s="121"/>
      <c r="Q20" s="121"/>
      <c r="R20" s="121"/>
      <c r="S20" s="122"/>
      <c r="T20" s="123"/>
      <c r="U20" s="124"/>
      <c r="V20" s="124"/>
      <c r="W20" s="124"/>
      <c r="X20" s="124"/>
      <c r="Y20" s="124"/>
      <c r="Z20" s="124"/>
      <c r="AA20" s="125"/>
    </row>
    <row r="21" spans="1:27" ht="24" customHeight="1">
      <c r="B21" s="126" t="s">
        <v>21</v>
      </c>
      <c r="C21" s="127"/>
      <c r="D21" s="130" t="s">
        <v>22</v>
      </c>
      <c r="E21" s="130"/>
      <c r="F21" s="130"/>
      <c r="G21" s="131"/>
      <c r="H21" s="132"/>
      <c r="I21" s="133"/>
      <c r="J21" s="133"/>
      <c r="K21" s="133"/>
      <c r="L21" s="133"/>
      <c r="M21" s="133"/>
      <c r="N21" s="133"/>
      <c r="O21" s="133"/>
      <c r="P21" s="134" t="s">
        <v>24</v>
      </c>
      <c r="Q21" s="134"/>
      <c r="R21" s="134"/>
      <c r="S21" s="134"/>
      <c r="T21" s="134"/>
      <c r="U21" s="133"/>
      <c r="V21" s="133"/>
      <c r="W21" s="133"/>
      <c r="X21" s="133"/>
      <c r="Y21" s="133"/>
      <c r="Z21" s="133"/>
      <c r="AA21" s="136"/>
    </row>
    <row r="22" spans="1:27" ht="24" customHeight="1" thickBot="1">
      <c r="B22" s="126"/>
      <c r="C22" s="127"/>
      <c r="D22" s="108" t="s">
        <v>23</v>
      </c>
      <c r="E22" s="108"/>
      <c r="F22" s="108"/>
      <c r="G22" s="109"/>
      <c r="H22" s="110"/>
      <c r="I22" s="111"/>
      <c r="J22" s="111"/>
      <c r="K22" s="111"/>
      <c r="L22" s="111"/>
      <c r="M22" s="111"/>
      <c r="N22" s="111"/>
      <c r="O22" s="111"/>
      <c r="P22" s="135"/>
      <c r="Q22" s="135"/>
      <c r="R22" s="135"/>
      <c r="S22" s="135"/>
      <c r="T22" s="135"/>
      <c r="U22" s="111"/>
      <c r="V22" s="111"/>
      <c r="W22" s="111"/>
      <c r="X22" s="111"/>
      <c r="Y22" s="111"/>
      <c r="Z22" s="111"/>
      <c r="AA22" s="137"/>
    </row>
    <row r="23" spans="1:27" ht="19.5" customHeight="1">
      <c r="B23" s="126"/>
      <c r="C23" s="127"/>
      <c r="D23" s="95" t="s">
        <v>25</v>
      </c>
      <c r="E23" s="95"/>
      <c r="F23" s="95"/>
      <c r="G23" s="96"/>
      <c r="H23" s="38" t="s">
        <v>0</v>
      </c>
      <c r="I23" s="103"/>
      <c r="J23" s="103"/>
      <c r="K23" s="103"/>
      <c r="L23" s="103"/>
      <c r="M23" s="103"/>
      <c r="N23" s="103"/>
      <c r="O23" s="103"/>
      <c r="P23" s="112"/>
      <c r="Q23" s="112"/>
      <c r="R23" s="112"/>
      <c r="S23" s="112"/>
      <c r="T23" s="112"/>
      <c r="U23" s="103"/>
      <c r="V23" s="103"/>
      <c r="W23" s="103"/>
      <c r="X23" s="103"/>
      <c r="Y23" s="103"/>
      <c r="Z23" s="103"/>
      <c r="AA23" s="104"/>
    </row>
    <row r="24" spans="1:27" ht="19.5" customHeight="1">
      <c r="B24" s="126"/>
      <c r="C24" s="127"/>
      <c r="D24" s="95"/>
      <c r="E24" s="95"/>
      <c r="F24" s="95"/>
      <c r="G24" s="96"/>
      <c r="H24" s="39"/>
      <c r="I24" s="113"/>
      <c r="J24" s="113"/>
      <c r="K24" s="113"/>
      <c r="L24" s="113"/>
      <c r="M24" s="113"/>
      <c r="N24" s="113"/>
      <c r="O24" s="113"/>
      <c r="P24" s="113"/>
      <c r="Q24" s="113"/>
      <c r="R24" s="113"/>
      <c r="S24" s="113"/>
      <c r="T24" s="113"/>
      <c r="U24" s="113"/>
      <c r="V24" s="113"/>
      <c r="W24" s="113"/>
      <c r="X24" s="113"/>
      <c r="Y24" s="113"/>
      <c r="Z24" s="113"/>
      <c r="AA24" s="114"/>
    </row>
    <row r="25" spans="1:27" ht="19.5" customHeight="1">
      <c r="B25" s="126"/>
      <c r="C25" s="127"/>
      <c r="D25" s="95"/>
      <c r="E25" s="95"/>
      <c r="F25" s="95"/>
      <c r="G25" s="96"/>
      <c r="H25" s="40"/>
      <c r="I25" s="115"/>
      <c r="J25" s="115"/>
      <c r="K25" s="115"/>
      <c r="L25" s="115"/>
      <c r="M25" s="115"/>
      <c r="N25" s="115"/>
      <c r="O25" s="115"/>
      <c r="P25" s="115"/>
      <c r="Q25" s="115"/>
      <c r="R25" s="115"/>
      <c r="S25" s="115"/>
      <c r="T25" s="115"/>
      <c r="U25" s="115"/>
      <c r="V25" s="115"/>
      <c r="W25" s="115"/>
      <c r="X25" s="115"/>
      <c r="Y25" s="115"/>
      <c r="Z25" s="115"/>
      <c r="AA25" s="116"/>
    </row>
    <row r="26" spans="1:27" ht="30.75" customHeight="1">
      <c r="B26" s="126"/>
      <c r="C26" s="127"/>
      <c r="D26" s="95" t="s">
        <v>1</v>
      </c>
      <c r="E26" s="95"/>
      <c r="F26" s="95"/>
      <c r="G26" s="96"/>
      <c r="H26" s="154"/>
      <c r="I26" s="155"/>
      <c r="J26" s="155"/>
      <c r="K26" s="155"/>
      <c r="L26" s="155"/>
      <c r="M26" s="155"/>
      <c r="N26" s="155"/>
      <c r="O26" s="155"/>
      <c r="P26" s="155" t="s">
        <v>27</v>
      </c>
      <c r="Q26" s="155"/>
      <c r="R26" s="155"/>
      <c r="S26" s="155"/>
      <c r="T26" s="155"/>
      <c r="U26" s="155"/>
      <c r="V26" s="155"/>
      <c r="W26" s="155"/>
      <c r="X26" s="155"/>
      <c r="Y26" s="155"/>
      <c r="Z26" s="155"/>
      <c r="AA26" s="156"/>
    </row>
    <row r="27" spans="1:27" ht="30.75" customHeight="1" thickBot="1">
      <c r="B27" s="128"/>
      <c r="C27" s="129"/>
      <c r="D27" s="157" t="s">
        <v>26</v>
      </c>
      <c r="E27" s="157"/>
      <c r="F27" s="157"/>
      <c r="G27" s="158"/>
      <c r="H27" s="159"/>
      <c r="I27" s="160"/>
      <c r="J27" s="160"/>
      <c r="K27" s="160"/>
      <c r="L27" s="160"/>
      <c r="M27" s="160"/>
      <c r="N27" s="160"/>
      <c r="O27" s="160"/>
      <c r="P27" s="160" t="s">
        <v>28</v>
      </c>
      <c r="Q27" s="160"/>
      <c r="R27" s="160"/>
      <c r="S27" s="160"/>
      <c r="T27" s="160"/>
      <c r="U27" s="160"/>
      <c r="V27" s="160"/>
      <c r="W27" s="160"/>
      <c r="X27" s="160"/>
      <c r="Y27" s="160"/>
      <c r="Z27" s="160"/>
      <c r="AA27" s="161"/>
    </row>
    <row r="28" spans="1:27" ht="51" customHeight="1" thickBot="1">
      <c r="B28" s="138" t="s">
        <v>160</v>
      </c>
      <c r="C28" s="139"/>
      <c r="D28" s="139"/>
      <c r="E28" s="139"/>
      <c r="F28" s="139"/>
      <c r="G28" s="140"/>
      <c r="H28" s="141" t="s">
        <v>161</v>
      </c>
      <c r="I28" s="142"/>
      <c r="J28" s="142"/>
      <c r="K28" s="142"/>
      <c r="L28" s="142"/>
      <c r="M28" s="142"/>
      <c r="N28" s="142"/>
      <c r="O28" s="142"/>
      <c r="P28" s="142"/>
      <c r="Q28" s="142"/>
      <c r="R28" s="142"/>
      <c r="S28" s="142"/>
      <c r="T28" s="142"/>
      <c r="U28" s="142"/>
      <c r="V28" s="142"/>
      <c r="W28" s="142"/>
      <c r="X28" s="143"/>
      <c r="Y28" s="144" t="s">
        <v>37</v>
      </c>
      <c r="Z28" s="145"/>
      <c r="AA28" s="146"/>
    </row>
    <row r="29" spans="1:27">
      <c r="B29" s="26" t="s">
        <v>29</v>
      </c>
      <c r="C29" s="41"/>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1:27">
      <c r="C30" s="41"/>
      <c r="D30" s="42"/>
      <c r="E30" s="42"/>
      <c r="F30" s="42"/>
      <c r="G30" s="42"/>
      <c r="H30" s="42"/>
      <c r="I30" s="42"/>
      <c r="J30" s="42"/>
      <c r="K30" s="42"/>
      <c r="L30" s="42"/>
      <c r="M30" s="42"/>
      <c r="N30" s="42"/>
      <c r="O30" s="42"/>
      <c r="P30" s="42"/>
      <c r="Q30" s="42"/>
      <c r="R30" s="42"/>
      <c r="S30" s="42"/>
      <c r="T30" s="42"/>
      <c r="U30" s="42"/>
      <c r="V30" s="42"/>
      <c r="W30" s="42"/>
      <c r="X30" s="42"/>
      <c r="Y30" s="42"/>
      <c r="Z30" s="42"/>
      <c r="AA30" s="42"/>
    </row>
    <row r="31" spans="1:27" ht="15.6">
      <c r="B31" s="11" t="s">
        <v>180</v>
      </c>
      <c r="C31" s="11"/>
      <c r="D31" s="11"/>
      <c r="E31" s="11"/>
      <c r="F31" s="11"/>
      <c r="G31" s="11"/>
      <c r="H31" s="11"/>
      <c r="I31" s="11"/>
      <c r="J31" s="11"/>
      <c r="K31" s="11"/>
      <c r="L31" s="11"/>
      <c r="M31" s="147">
        <v>2</v>
      </c>
      <c r="N31" s="147"/>
      <c r="O31" s="11" t="s">
        <v>133</v>
      </c>
      <c r="P31" s="11"/>
      <c r="Q31" s="11" t="s">
        <v>134</v>
      </c>
      <c r="R31" s="11"/>
      <c r="S31" s="11"/>
      <c r="T31" s="11"/>
      <c r="U31" s="11"/>
      <c r="V31" s="11"/>
      <c r="W31" s="11"/>
      <c r="X31" s="11"/>
      <c r="Y31" s="11"/>
      <c r="Z31" s="11"/>
      <c r="AA31" s="11"/>
    </row>
    <row r="32" spans="1:27" ht="16.2" thickBot="1">
      <c r="A32" s="11"/>
      <c r="B32" s="12" t="s">
        <v>135</v>
      </c>
      <c r="C32" s="12"/>
      <c r="D32" s="12"/>
      <c r="E32" s="12"/>
      <c r="F32" s="12"/>
      <c r="G32" s="12"/>
      <c r="H32" s="12"/>
      <c r="I32" s="12"/>
      <c r="J32" s="12"/>
      <c r="K32" s="12"/>
      <c r="L32" s="13"/>
      <c r="M32" s="13"/>
      <c r="N32" s="12"/>
      <c r="O32" s="12"/>
      <c r="P32" s="43"/>
      <c r="Q32" s="11"/>
      <c r="R32" s="11"/>
      <c r="S32" s="11"/>
      <c r="T32" s="11"/>
      <c r="U32" s="11"/>
      <c r="V32" s="11"/>
      <c r="W32" s="11"/>
      <c r="X32" s="11"/>
      <c r="Y32" s="11"/>
      <c r="Z32" s="11"/>
      <c r="AA32" s="11"/>
    </row>
    <row r="33" spans="2:27" ht="15" thickBot="1"/>
    <row r="34" spans="2:27" ht="20.25" customHeight="1">
      <c r="B34" s="148" t="s">
        <v>186</v>
      </c>
      <c r="C34" s="149"/>
      <c r="D34" s="149"/>
      <c r="E34" s="149"/>
      <c r="F34" s="149"/>
      <c r="G34" s="150"/>
      <c r="H34" s="68" t="s">
        <v>176</v>
      </c>
      <c r="I34" s="69"/>
      <c r="J34" s="69"/>
      <c r="K34" s="69"/>
      <c r="L34" s="69"/>
      <c r="M34" s="69"/>
      <c r="N34" s="69"/>
      <c r="O34" s="69"/>
      <c r="P34" s="69"/>
      <c r="Q34" s="69"/>
      <c r="R34" s="69"/>
      <c r="S34" s="69"/>
      <c r="T34" s="69"/>
      <c r="U34" s="69"/>
      <c r="V34" s="69"/>
      <c r="W34" s="69"/>
      <c r="X34" s="69"/>
      <c r="Y34" s="69"/>
      <c r="Z34" s="69"/>
      <c r="AA34" s="70"/>
    </row>
    <row r="35" spans="2:27" ht="24" customHeight="1">
      <c r="B35" s="151"/>
      <c r="C35" s="152"/>
      <c r="D35" s="152"/>
      <c r="E35" s="152"/>
      <c r="F35" s="152"/>
      <c r="G35" s="153"/>
      <c r="H35" s="71" t="s">
        <v>174</v>
      </c>
      <c r="I35" s="72"/>
      <c r="J35" s="72"/>
      <c r="K35" s="72"/>
      <c r="L35" s="72"/>
      <c r="M35" s="72"/>
      <c r="N35" s="72"/>
      <c r="O35" s="72"/>
      <c r="P35" s="72"/>
      <c r="Q35" s="72"/>
      <c r="R35" s="72"/>
      <c r="S35" s="72"/>
      <c r="T35" s="72"/>
      <c r="U35" s="72"/>
      <c r="V35" s="72"/>
      <c r="W35" s="72"/>
      <c r="X35" s="72"/>
      <c r="Y35" s="72"/>
      <c r="Z35" s="72"/>
      <c r="AA35" s="73"/>
    </row>
    <row r="36" spans="2:27" ht="28.5" customHeight="1" thickBot="1">
      <c r="B36" s="81" t="s">
        <v>30</v>
      </c>
      <c r="C36" s="82"/>
      <c r="D36" s="82"/>
      <c r="E36" s="82"/>
      <c r="F36" s="82"/>
      <c r="G36" s="82"/>
      <c r="H36" s="83"/>
      <c r="I36" s="84"/>
      <c r="J36" s="84"/>
      <c r="K36" s="84"/>
      <c r="L36" s="84"/>
      <c r="M36" s="84"/>
      <c r="N36" s="84"/>
      <c r="O36" s="84"/>
      <c r="P36" s="84"/>
      <c r="Q36" s="84"/>
      <c r="R36" s="84"/>
      <c r="S36" s="84"/>
      <c r="T36" s="84"/>
      <c r="U36" s="84"/>
      <c r="V36" s="84"/>
      <c r="W36" s="84"/>
      <c r="X36" s="84"/>
      <c r="Y36" s="84"/>
      <c r="Z36" s="84"/>
      <c r="AA36" s="85"/>
    </row>
    <row r="37" spans="2:27" ht="44.25" customHeight="1" thickBot="1">
      <c r="B37" s="86" t="s">
        <v>6</v>
      </c>
      <c r="C37" s="87"/>
      <c r="D37" s="87"/>
      <c r="E37" s="87"/>
      <c r="F37" s="87"/>
      <c r="G37" s="87"/>
      <c r="H37" s="88"/>
      <c r="I37" s="89"/>
      <c r="J37" s="89"/>
      <c r="K37" s="89"/>
      <c r="L37" s="89"/>
      <c r="M37" s="89"/>
      <c r="N37" s="89"/>
      <c r="O37" s="89"/>
      <c r="P37" s="89"/>
      <c r="Q37" s="89"/>
      <c r="R37" s="89"/>
      <c r="S37" s="89"/>
      <c r="T37" s="89"/>
      <c r="U37" s="89"/>
      <c r="V37" s="89"/>
      <c r="W37" s="89"/>
      <c r="X37" s="89"/>
      <c r="Y37" s="89"/>
      <c r="Z37" s="89"/>
      <c r="AA37" s="90"/>
    </row>
    <row r="38" spans="2:27" ht="19.2" customHeight="1">
      <c r="B38" s="86" t="s">
        <v>7</v>
      </c>
      <c r="C38" s="87"/>
      <c r="D38" s="87"/>
      <c r="E38" s="87"/>
      <c r="F38" s="87"/>
      <c r="G38" s="87"/>
      <c r="H38" s="28" t="s">
        <v>8</v>
      </c>
      <c r="I38" s="29"/>
      <c r="J38" s="29"/>
      <c r="K38" s="29"/>
      <c r="L38" s="29"/>
      <c r="M38" s="29"/>
      <c r="N38" s="29"/>
      <c r="O38" s="29"/>
      <c r="P38" s="29"/>
      <c r="Q38" s="29"/>
      <c r="R38" s="29"/>
      <c r="S38" s="29"/>
      <c r="T38" s="29"/>
      <c r="U38" s="29"/>
      <c r="V38" s="29"/>
      <c r="W38" s="29"/>
      <c r="X38" s="29"/>
      <c r="Y38" s="29"/>
      <c r="Z38" s="29"/>
      <c r="AA38" s="30"/>
    </row>
    <row r="39" spans="2:27" ht="30.75" customHeight="1">
      <c r="B39" s="91"/>
      <c r="C39" s="92"/>
      <c r="D39" s="92"/>
      <c r="E39" s="92"/>
      <c r="F39" s="92"/>
      <c r="G39" s="92"/>
      <c r="H39" s="31" t="s">
        <v>3</v>
      </c>
      <c r="I39" s="93" t="s">
        <v>9</v>
      </c>
      <c r="J39" s="93"/>
      <c r="K39" s="93"/>
      <c r="L39" s="93"/>
      <c r="M39" s="32"/>
      <c r="N39" s="32"/>
      <c r="O39" s="32"/>
      <c r="P39" s="32"/>
      <c r="Q39" s="32"/>
      <c r="R39" s="32"/>
      <c r="S39" s="32"/>
      <c r="T39" s="32"/>
      <c r="U39" s="32"/>
      <c r="V39" s="32"/>
      <c r="W39" s="32"/>
      <c r="X39" s="32"/>
      <c r="Y39" s="32"/>
      <c r="Z39" s="32"/>
      <c r="AA39" s="33"/>
    </row>
    <row r="40" spans="2:27" ht="30.75" customHeight="1">
      <c r="B40" s="91"/>
      <c r="C40" s="92"/>
      <c r="D40" s="92"/>
      <c r="E40" s="92"/>
      <c r="F40" s="92"/>
      <c r="G40" s="92"/>
      <c r="H40" s="34"/>
      <c r="I40" s="93" t="s">
        <v>31</v>
      </c>
      <c r="J40" s="93"/>
      <c r="K40" s="93"/>
      <c r="L40" s="35" t="s">
        <v>3</v>
      </c>
      <c r="M40" s="93" t="s">
        <v>11</v>
      </c>
      <c r="N40" s="93"/>
      <c r="O40" s="93"/>
      <c r="P40" s="93"/>
      <c r="Q40" s="35" t="s">
        <v>3</v>
      </c>
      <c r="R40" s="93" t="s">
        <v>55</v>
      </c>
      <c r="S40" s="93"/>
      <c r="T40" s="93"/>
      <c r="U40" s="93"/>
      <c r="V40" s="35" t="s">
        <v>3</v>
      </c>
      <c r="W40" s="93" t="s">
        <v>12</v>
      </c>
      <c r="X40" s="93"/>
      <c r="Y40" s="93"/>
      <c r="Z40" s="93"/>
      <c r="AA40" s="33"/>
    </row>
    <row r="41" spans="2:27" ht="30.75" customHeight="1">
      <c r="B41" s="91"/>
      <c r="C41" s="92"/>
      <c r="D41" s="92"/>
      <c r="E41" s="92"/>
      <c r="F41" s="92"/>
      <c r="G41" s="92"/>
      <c r="H41" s="31" t="s">
        <v>3</v>
      </c>
      <c r="I41" s="93" t="s">
        <v>10</v>
      </c>
      <c r="J41" s="93"/>
      <c r="K41" s="93"/>
      <c r="L41" s="93"/>
      <c r="M41" s="32"/>
      <c r="N41" s="32"/>
      <c r="O41" s="32"/>
      <c r="P41" s="32"/>
      <c r="Q41" s="32"/>
      <c r="R41" s="32"/>
      <c r="S41" s="32"/>
      <c r="T41" s="32"/>
      <c r="U41" s="32"/>
      <c r="V41" s="32"/>
      <c r="W41" s="32"/>
      <c r="X41" s="32"/>
      <c r="Y41" s="32"/>
      <c r="Z41" s="32"/>
      <c r="AA41" s="33"/>
    </row>
    <row r="42" spans="2:27" ht="30.75" customHeight="1">
      <c r="B42" s="91"/>
      <c r="C42" s="92"/>
      <c r="D42" s="92"/>
      <c r="E42" s="92"/>
      <c r="F42" s="92"/>
      <c r="G42" s="92"/>
      <c r="H42" s="34"/>
      <c r="I42" s="93" t="s">
        <v>31</v>
      </c>
      <c r="J42" s="93"/>
      <c r="K42" s="93"/>
      <c r="L42" s="35" t="s">
        <v>3</v>
      </c>
      <c r="M42" s="93" t="s">
        <v>11</v>
      </c>
      <c r="N42" s="93"/>
      <c r="O42" s="93"/>
      <c r="P42" s="93"/>
      <c r="Q42" s="35" t="s">
        <v>3</v>
      </c>
      <c r="R42" s="93" t="s">
        <v>55</v>
      </c>
      <c r="S42" s="93"/>
      <c r="T42" s="93"/>
      <c r="U42" s="93"/>
      <c r="V42" s="35" t="s">
        <v>3</v>
      </c>
      <c r="W42" s="93" t="s">
        <v>12</v>
      </c>
      <c r="X42" s="93"/>
      <c r="Y42" s="93"/>
      <c r="Z42" s="93"/>
      <c r="AA42" s="33"/>
    </row>
    <row r="43" spans="2:27" ht="30.75" customHeight="1">
      <c r="B43" s="91"/>
      <c r="C43" s="92"/>
      <c r="D43" s="92"/>
      <c r="E43" s="92"/>
      <c r="F43" s="92"/>
      <c r="G43" s="92"/>
      <c r="H43" s="34"/>
      <c r="I43" s="93" t="s">
        <v>13</v>
      </c>
      <c r="J43" s="93"/>
      <c r="K43" s="93"/>
      <c r="L43" s="35" t="s">
        <v>3</v>
      </c>
      <c r="M43" s="93" t="s">
        <v>14</v>
      </c>
      <c r="N43" s="93"/>
      <c r="O43" s="93"/>
      <c r="P43" s="93"/>
      <c r="Q43" s="35" t="s">
        <v>3</v>
      </c>
      <c r="R43" s="93" t="s">
        <v>56</v>
      </c>
      <c r="S43" s="93"/>
      <c r="T43" s="93"/>
      <c r="U43" s="93"/>
      <c r="V43" s="35" t="s">
        <v>3</v>
      </c>
      <c r="W43" s="93" t="s">
        <v>15</v>
      </c>
      <c r="X43" s="93"/>
      <c r="Y43" s="93"/>
      <c r="Z43" s="93"/>
      <c r="AA43" s="33"/>
    </row>
    <row r="44" spans="2:27" ht="30.6" customHeight="1">
      <c r="B44" s="91"/>
      <c r="C44" s="92"/>
      <c r="D44" s="92"/>
      <c r="E44" s="92"/>
      <c r="F44" s="92"/>
      <c r="G44" s="92"/>
      <c r="H44" s="34"/>
      <c r="I44" s="36"/>
      <c r="J44" s="32"/>
      <c r="K44" s="32"/>
      <c r="L44" s="35" t="s">
        <v>3</v>
      </c>
      <c r="M44" s="93" t="s">
        <v>57</v>
      </c>
      <c r="N44" s="93"/>
      <c r="O44" s="93"/>
      <c r="P44" s="93"/>
      <c r="Q44" s="35" t="s">
        <v>3</v>
      </c>
      <c r="R44" s="93" t="s">
        <v>58</v>
      </c>
      <c r="S44" s="93"/>
      <c r="T44" s="93"/>
      <c r="U44" s="93"/>
      <c r="V44" s="32"/>
      <c r="W44" s="93"/>
      <c r="X44" s="93"/>
      <c r="Y44" s="93"/>
      <c r="Z44" s="93"/>
      <c r="AA44" s="33"/>
    </row>
    <row r="45" spans="2:27" ht="30.75" customHeight="1" thickBot="1">
      <c r="B45" s="91"/>
      <c r="C45" s="92"/>
      <c r="D45" s="92"/>
      <c r="E45" s="92"/>
      <c r="F45" s="92"/>
      <c r="G45" s="92"/>
      <c r="H45" s="34"/>
      <c r="I45" s="32"/>
      <c r="J45" s="32"/>
      <c r="K45" s="32"/>
      <c r="L45" s="32"/>
      <c r="M45" s="93"/>
      <c r="N45" s="93"/>
      <c r="O45" s="93"/>
      <c r="P45" s="93"/>
      <c r="Q45" s="32"/>
      <c r="R45" s="93"/>
      <c r="S45" s="93"/>
      <c r="T45" s="93"/>
      <c r="U45" s="93"/>
      <c r="V45" s="93"/>
      <c r="W45" s="93"/>
      <c r="X45" s="93"/>
      <c r="Y45" s="93"/>
      <c r="Z45" s="93"/>
      <c r="AA45" s="37"/>
    </row>
    <row r="46" spans="2:27" ht="30.75" customHeight="1">
      <c r="B46" s="94" t="s">
        <v>16</v>
      </c>
      <c r="C46" s="95"/>
      <c r="D46" s="95"/>
      <c r="E46" s="95"/>
      <c r="F46" s="95"/>
      <c r="G46" s="96"/>
      <c r="H46" s="88"/>
      <c r="I46" s="89"/>
      <c r="J46" s="89"/>
      <c r="K46" s="89"/>
      <c r="L46" s="89"/>
      <c r="M46" s="87" t="str">
        <f>IF(H46&gt;20,"補助対象外","人")</f>
        <v>人</v>
      </c>
      <c r="N46" s="99"/>
      <c r="O46" s="102" t="s">
        <v>17</v>
      </c>
      <c r="P46" s="103"/>
      <c r="Q46" s="103"/>
      <c r="R46" s="103"/>
      <c r="S46" s="103"/>
      <c r="T46" s="103"/>
      <c r="U46" s="103"/>
      <c r="V46" s="103"/>
      <c r="W46" s="103"/>
      <c r="X46" s="103"/>
      <c r="Y46" s="103"/>
      <c r="Z46" s="103"/>
      <c r="AA46" s="104"/>
    </row>
    <row r="47" spans="2:27" ht="30.75" customHeight="1">
      <c r="B47" s="94"/>
      <c r="C47" s="95"/>
      <c r="D47" s="95"/>
      <c r="E47" s="95"/>
      <c r="F47" s="95"/>
      <c r="G47" s="96"/>
      <c r="H47" s="97"/>
      <c r="I47" s="98"/>
      <c r="J47" s="98"/>
      <c r="K47" s="98"/>
      <c r="L47" s="98"/>
      <c r="M47" s="100"/>
      <c r="N47" s="101"/>
      <c r="O47" s="105" t="s">
        <v>18</v>
      </c>
      <c r="P47" s="106"/>
      <c r="Q47" s="106"/>
      <c r="R47" s="106"/>
      <c r="S47" s="106"/>
      <c r="T47" s="106"/>
      <c r="U47" s="106"/>
      <c r="V47" s="106"/>
      <c r="W47" s="106"/>
      <c r="X47" s="106"/>
      <c r="Y47" s="106"/>
      <c r="Z47" s="106"/>
      <c r="AA47" s="107"/>
    </row>
    <row r="48" spans="2:27" ht="30.75" customHeight="1">
      <c r="B48" s="94" t="s">
        <v>54</v>
      </c>
      <c r="C48" s="95"/>
      <c r="D48" s="95"/>
      <c r="E48" s="95"/>
      <c r="F48" s="95"/>
      <c r="G48" s="96"/>
      <c r="H48" s="117"/>
      <c r="I48" s="118"/>
      <c r="J48" s="118"/>
      <c r="K48" s="118"/>
      <c r="L48" s="118"/>
      <c r="M48" s="118" t="s">
        <v>19</v>
      </c>
      <c r="N48" s="119"/>
      <c r="O48" s="120" t="s">
        <v>20</v>
      </c>
      <c r="P48" s="121"/>
      <c r="Q48" s="121"/>
      <c r="R48" s="121"/>
      <c r="S48" s="122"/>
      <c r="T48" s="123"/>
      <c r="U48" s="124"/>
      <c r="V48" s="124"/>
      <c r="W48" s="124"/>
      <c r="X48" s="124"/>
      <c r="Y48" s="124"/>
      <c r="Z48" s="124"/>
      <c r="AA48" s="125"/>
    </row>
    <row r="49" spans="1:27" ht="24" customHeight="1">
      <c r="B49" s="126" t="s">
        <v>21</v>
      </c>
      <c r="C49" s="127"/>
      <c r="D49" s="130" t="s">
        <v>22</v>
      </c>
      <c r="E49" s="130"/>
      <c r="F49" s="130"/>
      <c r="G49" s="131"/>
      <c r="H49" s="132"/>
      <c r="I49" s="133"/>
      <c r="J49" s="133"/>
      <c r="K49" s="133"/>
      <c r="L49" s="133"/>
      <c r="M49" s="133"/>
      <c r="N49" s="133"/>
      <c r="O49" s="133"/>
      <c r="P49" s="134" t="s">
        <v>24</v>
      </c>
      <c r="Q49" s="134"/>
      <c r="R49" s="134"/>
      <c r="S49" s="134"/>
      <c r="T49" s="134"/>
      <c r="U49" s="133"/>
      <c r="V49" s="133"/>
      <c r="W49" s="133"/>
      <c r="X49" s="133"/>
      <c r="Y49" s="133"/>
      <c r="Z49" s="133"/>
      <c r="AA49" s="136"/>
    </row>
    <row r="50" spans="1:27" ht="24" customHeight="1" thickBot="1">
      <c r="B50" s="126"/>
      <c r="C50" s="127"/>
      <c r="D50" s="108" t="s">
        <v>23</v>
      </c>
      <c r="E50" s="108"/>
      <c r="F50" s="108"/>
      <c r="G50" s="109"/>
      <c r="H50" s="110"/>
      <c r="I50" s="111"/>
      <c r="J50" s="111"/>
      <c r="K50" s="111"/>
      <c r="L50" s="111"/>
      <c r="M50" s="111"/>
      <c r="N50" s="111"/>
      <c r="O50" s="111"/>
      <c r="P50" s="135"/>
      <c r="Q50" s="135"/>
      <c r="R50" s="135"/>
      <c r="S50" s="135"/>
      <c r="T50" s="135"/>
      <c r="U50" s="111"/>
      <c r="V50" s="111"/>
      <c r="W50" s="111"/>
      <c r="X50" s="111"/>
      <c r="Y50" s="111"/>
      <c r="Z50" s="111"/>
      <c r="AA50" s="137"/>
    </row>
    <row r="51" spans="1:27" ht="19.5" customHeight="1">
      <c r="B51" s="126"/>
      <c r="C51" s="127"/>
      <c r="D51" s="95" t="s">
        <v>25</v>
      </c>
      <c r="E51" s="95"/>
      <c r="F51" s="95"/>
      <c r="G51" s="96"/>
      <c r="H51" s="38" t="s">
        <v>0</v>
      </c>
      <c r="I51" s="103"/>
      <c r="J51" s="103"/>
      <c r="K51" s="103"/>
      <c r="L51" s="103"/>
      <c r="M51" s="103"/>
      <c r="N51" s="103"/>
      <c r="O51" s="103"/>
      <c r="P51" s="112"/>
      <c r="Q51" s="112"/>
      <c r="R51" s="112"/>
      <c r="S51" s="112"/>
      <c r="T51" s="112"/>
      <c r="U51" s="103"/>
      <c r="V51" s="103"/>
      <c r="W51" s="103"/>
      <c r="X51" s="103"/>
      <c r="Y51" s="103"/>
      <c r="Z51" s="103"/>
      <c r="AA51" s="104"/>
    </row>
    <row r="52" spans="1:27" ht="19.5" customHeight="1">
      <c r="B52" s="126"/>
      <c r="C52" s="127"/>
      <c r="D52" s="95"/>
      <c r="E52" s="95"/>
      <c r="F52" s="95"/>
      <c r="G52" s="96"/>
      <c r="H52" s="39"/>
      <c r="I52" s="113"/>
      <c r="J52" s="113"/>
      <c r="K52" s="113"/>
      <c r="L52" s="113"/>
      <c r="M52" s="113"/>
      <c r="N52" s="113"/>
      <c r="O52" s="113"/>
      <c r="P52" s="113"/>
      <c r="Q52" s="113"/>
      <c r="R52" s="113"/>
      <c r="S52" s="113"/>
      <c r="T52" s="113"/>
      <c r="U52" s="113"/>
      <c r="V52" s="113"/>
      <c r="W52" s="113"/>
      <c r="X52" s="113"/>
      <c r="Y52" s="113"/>
      <c r="Z52" s="113"/>
      <c r="AA52" s="114"/>
    </row>
    <row r="53" spans="1:27" ht="19.5" customHeight="1">
      <c r="B53" s="126"/>
      <c r="C53" s="127"/>
      <c r="D53" s="95"/>
      <c r="E53" s="95"/>
      <c r="F53" s="95"/>
      <c r="G53" s="96"/>
      <c r="H53" s="40"/>
      <c r="I53" s="115"/>
      <c r="J53" s="115"/>
      <c r="K53" s="115"/>
      <c r="L53" s="115"/>
      <c r="M53" s="115"/>
      <c r="N53" s="115"/>
      <c r="O53" s="115"/>
      <c r="P53" s="115"/>
      <c r="Q53" s="115"/>
      <c r="R53" s="115"/>
      <c r="S53" s="115"/>
      <c r="T53" s="115"/>
      <c r="U53" s="115"/>
      <c r="V53" s="115"/>
      <c r="W53" s="115"/>
      <c r="X53" s="115"/>
      <c r="Y53" s="115"/>
      <c r="Z53" s="115"/>
      <c r="AA53" s="116"/>
    </row>
    <row r="54" spans="1:27" ht="30.75" customHeight="1">
      <c r="B54" s="126"/>
      <c r="C54" s="127"/>
      <c r="D54" s="95" t="s">
        <v>1</v>
      </c>
      <c r="E54" s="95"/>
      <c r="F54" s="95"/>
      <c r="G54" s="96"/>
      <c r="H54" s="154"/>
      <c r="I54" s="155"/>
      <c r="J54" s="155"/>
      <c r="K54" s="155"/>
      <c r="L54" s="155"/>
      <c r="M54" s="155"/>
      <c r="N54" s="155"/>
      <c r="O54" s="155"/>
      <c r="P54" s="155" t="s">
        <v>27</v>
      </c>
      <c r="Q54" s="155"/>
      <c r="R54" s="155"/>
      <c r="S54" s="155"/>
      <c r="T54" s="155"/>
      <c r="U54" s="155"/>
      <c r="V54" s="155"/>
      <c r="W54" s="155"/>
      <c r="X54" s="155"/>
      <c r="Y54" s="155"/>
      <c r="Z54" s="155"/>
      <c r="AA54" s="156"/>
    </row>
    <row r="55" spans="1:27" ht="30.75" customHeight="1" thickBot="1">
      <c r="B55" s="128"/>
      <c r="C55" s="129"/>
      <c r="D55" s="157" t="s">
        <v>26</v>
      </c>
      <c r="E55" s="157"/>
      <c r="F55" s="157"/>
      <c r="G55" s="158"/>
      <c r="H55" s="159"/>
      <c r="I55" s="160"/>
      <c r="J55" s="160"/>
      <c r="K55" s="160"/>
      <c r="L55" s="160"/>
      <c r="M55" s="160"/>
      <c r="N55" s="160"/>
      <c r="O55" s="160"/>
      <c r="P55" s="160" t="s">
        <v>28</v>
      </c>
      <c r="Q55" s="160"/>
      <c r="R55" s="160"/>
      <c r="S55" s="160"/>
      <c r="T55" s="160"/>
      <c r="U55" s="160"/>
      <c r="V55" s="160"/>
      <c r="W55" s="160"/>
      <c r="X55" s="160"/>
      <c r="Y55" s="160"/>
      <c r="Z55" s="160"/>
      <c r="AA55" s="161"/>
    </row>
    <row r="56" spans="1:27" ht="51" customHeight="1" thickBot="1">
      <c r="B56" s="138" t="s">
        <v>160</v>
      </c>
      <c r="C56" s="139"/>
      <c r="D56" s="139"/>
      <c r="E56" s="139"/>
      <c r="F56" s="139"/>
      <c r="G56" s="140"/>
      <c r="H56" s="141" t="s">
        <v>161</v>
      </c>
      <c r="I56" s="142"/>
      <c r="J56" s="142"/>
      <c r="K56" s="142"/>
      <c r="L56" s="142"/>
      <c r="M56" s="142"/>
      <c r="N56" s="142"/>
      <c r="O56" s="142"/>
      <c r="P56" s="142"/>
      <c r="Q56" s="142"/>
      <c r="R56" s="142"/>
      <c r="S56" s="142"/>
      <c r="T56" s="142"/>
      <c r="U56" s="142"/>
      <c r="V56" s="142"/>
      <c r="W56" s="142"/>
      <c r="X56" s="143"/>
      <c r="Y56" s="144" t="s">
        <v>37</v>
      </c>
      <c r="Z56" s="145"/>
      <c r="AA56" s="146"/>
    </row>
    <row r="57" spans="1:27">
      <c r="B57" s="26" t="s">
        <v>29</v>
      </c>
      <c r="C57" s="41"/>
      <c r="D57" s="42"/>
      <c r="E57" s="42"/>
      <c r="F57" s="42"/>
      <c r="G57" s="42"/>
      <c r="H57" s="42"/>
      <c r="I57" s="42"/>
      <c r="J57" s="42"/>
      <c r="K57" s="42"/>
      <c r="L57" s="42"/>
      <c r="M57" s="42"/>
      <c r="N57" s="42"/>
      <c r="O57" s="42"/>
      <c r="P57" s="42"/>
      <c r="Q57" s="42"/>
      <c r="R57" s="42"/>
      <c r="S57" s="42"/>
      <c r="T57" s="42"/>
      <c r="U57" s="42"/>
      <c r="V57" s="42"/>
      <c r="W57" s="42"/>
      <c r="X57" s="42"/>
      <c r="Y57" s="42"/>
      <c r="Z57" s="42"/>
      <c r="AA57" s="42"/>
    </row>
    <row r="58" spans="1:27">
      <c r="C58" s="41"/>
      <c r="D58" s="42"/>
      <c r="E58" s="42"/>
      <c r="F58" s="42"/>
      <c r="G58" s="42"/>
      <c r="H58" s="42"/>
      <c r="I58" s="42"/>
      <c r="J58" s="42"/>
      <c r="K58" s="42"/>
      <c r="L58" s="42"/>
      <c r="M58" s="42"/>
      <c r="N58" s="42"/>
      <c r="O58" s="42"/>
      <c r="P58" s="42"/>
      <c r="Q58" s="42"/>
      <c r="R58" s="42"/>
      <c r="S58" s="42"/>
      <c r="T58" s="42"/>
      <c r="U58" s="42"/>
      <c r="V58" s="42"/>
      <c r="W58" s="42"/>
      <c r="X58" s="42"/>
      <c r="Y58" s="42"/>
      <c r="Z58" s="42"/>
      <c r="AA58" s="42"/>
    </row>
    <row r="59" spans="1:27" ht="16.2" thickBot="1">
      <c r="A59" s="11"/>
      <c r="B59" s="12" t="s">
        <v>136</v>
      </c>
      <c r="C59" s="12"/>
      <c r="D59" s="12"/>
      <c r="E59" s="12"/>
      <c r="F59" s="12"/>
      <c r="G59" s="12"/>
      <c r="H59" s="12"/>
      <c r="I59" s="12"/>
      <c r="J59" s="12"/>
      <c r="K59" s="12"/>
      <c r="L59" s="13"/>
      <c r="M59" s="13"/>
      <c r="N59" s="12"/>
      <c r="O59" s="12"/>
      <c r="P59" s="43"/>
      <c r="Q59" s="11"/>
      <c r="R59" s="11"/>
      <c r="S59" s="11"/>
      <c r="T59" s="11"/>
      <c r="U59" s="11"/>
      <c r="V59" s="11"/>
      <c r="W59" s="11"/>
      <c r="X59" s="11"/>
      <c r="Y59" s="11"/>
      <c r="Z59" s="11"/>
      <c r="AA59" s="11"/>
    </row>
    <row r="60" spans="1:27" ht="15" thickBot="1"/>
    <row r="61" spans="1:27" ht="20.25" customHeight="1">
      <c r="B61" s="148" t="s">
        <v>186</v>
      </c>
      <c r="C61" s="149"/>
      <c r="D61" s="149"/>
      <c r="E61" s="149"/>
      <c r="F61" s="149"/>
      <c r="G61" s="150"/>
      <c r="H61" s="68" t="s">
        <v>177</v>
      </c>
      <c r="I61" s="69"/>
      <c r="J61" s="69"/>
      <c r="K61" s="69"/>
      <c r="L61" s="69"/>
      <c r="M61" s="69"/>
      <c r="N61" s="69"/>
      <c r="O61" s="69"/>
      <c r="P61" s="69"/>
      <c r="Q61" s="69"/>
      <c r="R61" s="69"/>
      <c r="S61" s="69"/>
      <c r="T61" s="69"/>
      <c r="U61" s="69"/>
      <c r="V61" s="69"/>
      <c r="W61" s="69"/>
      <c r="X61" s="69"/>
      <c r="Y61" s="69"/>
      <c r="Z61" s="69"/>
      <c r="AA61" s="70"/>
    </row>
    <row r="62" spans="1:27" ht="24" customHeight="1">
      <c r="B62" s="151"/>
      <c r="C62" s="152"/>
      <c r="D62" s="152"/>
      <c r="E62" s="152"/>
      <c r="F62" s="152"/>
      <c r="G62" s="153"/>
      <c r="H62" s="71" t="s">
        <v>175</v>
      </c>
      <c r="I62" s="72"/>
      <c r="J62" s="72"/>
      <c r="K62" s="72"/>
      <c r="L62" s="72"/>
      <c r="M62" s="72"/>
      <c r="N62" s="72"/>
      <c r="O62" s="72"/>
      <c r="P62" s="72"/>
      <c r="Q62" s="72"/>
      <c r="R62" s="72"/>
      <c r="S62" s="72"/>
      <c r="T62" s="72"/>
      <c r="U62" s="72"/>
      <c r="V62" s="72"/>
      <c r="W62" s="72"/>
      <c r="X62" s="72"/>
      <c r="Y62" s="72"/>
      <c r="Z62" s="72"/>
      <c r="AA62" s="73"/>
    </row>
    <row r="63" spans="1:27" ht="28.5" customHeight="1" thickBot="1">
      <c r="B63" s="81" t="s">
        <v>30</v>
      </c>
      <c r="C63" s="82"/>
      <c r="D63" s="82"/>
      <c r="E63" s="82"/>
      <c r="F63" s="82"/>
      <c r="G63" s="82"/>
      <c r="H63" s="83"/>
      <c r="I63" s="84"/>
      <c r="J63" s="84"/>
      <c r="K63" s="84"/>
      <c r="L63" s="84"/>
      <c r="M63" s="84"/>
      <c r="N63" s="84"/>
      <c r="O63" s="84"/>
      <c r="P63" s="84"/>
      <c r="Q63" s="84"/>
      <c r="R63" s="84"/>
      <c r="S63" s="84"/>
      <c r="T63" s="84"/>
      <c r="U63" s="84"/>
      <c r="V63" s="84"/>
      <c r="W63" s="84"/>
      <c r="X63" s="84"/>
      <c r="Y63" s="84"/>
      <c r="Z63" s="84"/>
      <c r="AA63" s="85"/>
    </row>
    <row r="64" spans="1:27" ht="44.25" customHeight="1" thickBot="1">
      <c r="B64" s="86" t="s">
        <v>6</v>
      </c>
      <c r="C64" s="87"/>
      <c r="D64" s="87"/>
      <c r="E64" s="87"/>
      <c r="F64" s="87"/>
      <c r="G64" s="87"/>
      <c r="H64" s="88"/>
      <c r="I64" s="89"/>
      <c r="J64" s="89"/>
      <c r="K64" s="89"/>
      <c r="L64" s="89"/>
      <c r="M64" s="89"/>
      <c r="N64" s="89"/>
      <c r="O64" s="89"/>
      <c r="P64" s="89"/>
      <c r="Q64" s="89"/>
      <c r="R64" s="89"/>
      <c r="S64" s="89"/>
      <c r="T64" s="89"/>
      <c r="U64" s="89"/>
      <c r="V64" s="89"/>
      <c r="W64" s="89"/>
      <c r="X64" s="89"/>
      <c r="Y64" s="89"/>
      <c r="Z64" s="89"/>
      <c r="AA64" s="90"/>
    </row>
    <row r="65" spans="2:27" ht="19.2" customHeight="1">
      <c r="B65" s="86" t="s">
        <v>7</v>
      </c>
      <c r="C65" s="87"/>
      <c r="D65" s="87"/>
      <c r="E65" s="87"/>
      <c r="F65" s="87"/>
      <c r="G65" s="87"/>
      <c r="H65" s="28" t="s">
        <v>8</v>
      </c>
      <c r="I65" s="29"/>
      <c r="J65" s="29"/>
      <c r="K65" s="29"/>
      <c r="L65" s="29"/>
      <c r="M65" s="29"/>
      <c r="N65" s="29"/>
      <c r="O65" s="29"/>
      <c r="P65" s="29"/>
      <c r="Q65" s="29"/>
      <c r="R65" s="29"/>
      <c r="S65" s="29"/>
      <c r="T65" s="29"/>
      <c r="U65" s="29"/>
      <c r="V65" s="29"/>
      <c r="W65" s="29"/>
      <c r="X65" s="29"/>
      <c r="Y65" s="29"/>
      <c r="Z65" s="29"/>
      <c r="AA65" s="30"/>
    </row>
    <row r="66" spans="2:27" ht="30.75" customHeight="1">
      <c r="B66" s="91"/>
      <c r="C66" s="92"/>
      <c r="D66" s="92"/>
      <c r="E66" s="92"/>
      <c r="F66" s="92"/>
      <c r="G66" s="92"/>
      <c r="H66" s="31" t="s">
        <v>3</v>
      </c>
      <c r="I66" s="93" t="s">
        <v>9</v>
      </c>
      <c r="J66" s="93"/>
      <c r="K66" s="93"/>
      <c r="L66" s="93"/>
      <c r="M66" s="32"/>
      <c r="N66" s="32"/>
      <c r="O66" s="32"/>
      <c r="P66" s="32"/>
      <c r="Q66" s="32"/>
      <c r="R66" s="32"/>
      <c r="S66" s="32"/>
      <c r="T66" s="32"/>
      <c r="U66" s="32"/>
      <c r="V66" s="32"/>
      <c r="W66" s="32"/>
      <c r="X66" s="32"/>
      <c r="Y66" s="32"/>
      <c r="Z66" s="32"/>
      <c r="AA66" s="33"/>
    </row>
    <row r="67" spans="2:27" ht="30.75" customHeight="1">
      <c r="B67" s="91"/>
      <c r="C67" s="92"/>
      <c r="D67" s="92"/>
      <c r="E67" s="92"/>
      <c r="F67" s="92"/>
      <c r="G67" s="92"/>
      <c r="H67" s="34"/>
      <c r="I67" s="93" t="s">
        <v>31</v>
      </c>
      <c r="J67" s="93"/>
      <c r="K67" s="93"/>
      <c r="L67" s="35" t="s">
        <v>3</v>
      </c>
      <c r="M67" s="93" t="s">
        <v>11</v>
      </c>
      <c r="N67" s="93"/>
      <c r="O67" s="93"/>
      <c r="P67" s="93"/>
      <c r="Q67" s="35" t="s">
        <v>3</v>
      </c>
      <c r="R67" s="93" t="s">
        <v>55</v>
      </c>
      <c r="S67" s="93"/>
      <c r="T67" s="93"/>
      <c r="U67" s="93"/>
      <c r="V67" s="35" t="s">
        <v>3</v>
      </c>
      <c r="W67" s="93" t="s">
        <v>12</v>
      </c>
      <c r="X67" s="93"/>
      <c r="Y67" s="93"/>
      <c r="Z67" s="93"/>
      <c r="AA67" s="33"/>
    </row>
    <row r="68" spans="2:27" ht="30.75" customHeight="1">
      <c r="B68" s="91"/>
      <c r="C68" s="92"/>
      <c r="D68" s="92"/>
      <c r="E68" s="92"/>
      <c r="F68" s="92"/>
      <c r="G68" s="92"/>
      <c r="H68" s="31" t="s">
        <v>3</v>
      </c>
      <c r="I68" s="93" t="s">
        <v>10</v>
      </c>
      <c r="J68" s="93"/>
      <c r="K68" s="93"/>
      <c r="L68" s="93"/>
      <c r="M68" s="32"/>
      <c r="N68" s="32"/>
      <c r="O68" s="32"/>
      <c r="P68" s="32"/>
      <c r="Q68" s="32"/>
      <c r="R68" s="32"/>
      <c r="S68" s="32"/>
      <c r="T68" s="32"/>
      <c r="U68" s="32"/>
      <c r="V68" s="32"/>
      <c r="W68" s="32"/>
      <c r="X68" s="32"/>
      <c r="Y68" s="32"/>
      <c r="Z68" s="32"/>
      <c r="AA68" s="33"/>
    </row>
    <row r="69" spans="2:27" ht="30.75" customHeight="1">
      <c r="B69" s="91"/>
      <c r="C69" s="92"/>
      <c r="D69" s="92"/>
      <c r="E69" s="92"/>
      <c r="F69" s="92"/>
      <c r="G69" s="92"/>
      <c r="H69" s="34"/>
      <c r="I69" s="93" t="s">
        <v>31</v>
      </c>
      <c r="J69" s="93"/>
      <c r="K69" s="93"/>
      <c r="L69" s="35" t="s">
        <v>3</v>
      </c>
      <c r="M69" s="93" t="s">
        <v>11</v>
      </c>
      <c r="N69" s="93"/>
      <c r="O69" s="93"/>
      <c r="P69" s="93"/>
      <c r="Q69" s="35" t="s">
        <v>3</v>
      </c>
      <c r="R69" s="93" t="s">
        <v>55</v>
      </c>
      <c r="S69" s="93"/>
      <c r="T69" s="93"/>
      <c r="U69" s="93"/>
      <c r="V69" s="35" t="s">
        <v>3</v>
      </c>
      <c r="W69" s="93" t="s">
        <v>12</v>
      </c>
      <c r="X69" s="93"/>
      <c r="Y69" s="93"/>
      <c r="Z69" s="93"/>
      <c r="AA69" s="33"/>
    </row>
    <row r="70" spans="2:27" ht="30.75" customHeight="1">
      <c r="B70" s="91"/>
      <c r="C70" s="92"/>
      <c r="D70" s="92"/>
      <c r="E70" s="92"/>
      <c r="F70" s="92"/>
      <c r="G70" s="92"/>
      <c r="H70" s="34"/>
      <c r="I70" s="93" t="s">
        <v>13</v>
      </c>
      <c r="J70" s="93"/>
      <c r="K70" s="93"/>
      <c r="L70" s="35" t="s">
        <v>3</v>
      </c>
      <c r="M70" s="93" t="s">
        <v>14</v>
      </c>
      <c r="N70" s="93"/>
      <c r="O70" s="93"/>
      <c r="P70" s="93"/>
      <c r="Q70" s="35" t="s">
        <v>3</v>
      </c>
      <c r="R70" s="93" t="s">
        <v>56</v>
      </c>
      <c r="S70" s="93"/>
      <c r="T70" s="93"/>
      <c r="U70" s="93"/>
      <c r="V70" s="35" t="s">
        <v>3</v>
      </c>
      <c r="W70" s="93" t="s">
        <v>15</v>
      </c>
      <c r="X70" s="93"/>
      <c r="Y70" s="93"/>
      <c r="Z70" s="93"/>
      <c r="AA70" s="33"/>
    </row>
    <row r="71" spans="2:27" ht="30.6" customHeight="1">
      <c r="B71" s="91"/>
      <c r="C71" s="92"/>
      <c r="D71" s="92"/>
      <c r="E71" s="92"/>
      <c r="F71" s="92"/>
      <c r="G71" s="92"/>
      <c r="H71" s="34"/>
      <c r="I71" s="36"/>
      <c r="J71" s="32"/>
      <c r="K71" s="32"/>
      <c r="L71" s="35" t="s">
        <v>3</v>
      </c>
      <c r="M71" s="93" t="s">
        <v>57</v>
      </c>
      <c r="N71" s="93"/>
      <c r="O71" s="93"/>
      <c r="P71" s="93"/>
      <c r="Q71" s="35" t="s">
        <v>3</v>
      </c>
      <c r="R71" s="93" t="s">
        <v>58</v>
      </c>
      <c r="S71" s="93"/>
      <c r="T71" s="93"/>
      <c r="U71" s="93"/>
      <c r="V71" s="32"/>
      <c r="W71" s="93"/>
      <c r="X71" s="93"/>
      <c r="Y71" s="93"/>
      <c r="Z71" s="93"/>
      <c r="AA71" s="33"/>
    </row>
    <row r="72" spans="2:27" ht="16.5" customHeight="1" thickBot="1">
      <c r="B72" s="91"/>
      <c r="C72" s="92"/>
      <c r="D72" s="92"/>
      <c r="E72" s="92"/>
      <c r="F72" s="92"/>
      <c r="G72" s="92"/>
      <c r="H72" s="34"/>
      <c r="I72" s="32"/>
      <c r="J72" s="32"/>
      <c r="K72" s="32"/>
      <c r="L72" s="32"/>
      <c r="M72" s="93"/>
      <c r="N72" s="93"/>
      <c r="O72" s="93"/>
      <c r="P72" s="93"/>
      <c r="Q72" s="32"/>
      <c r="R72" s="93"/>
      <c r="S72" s="93"/>
      <c r="T72" s="93"/>
      <c r="U72" s="93"/>
      <c r="V72" s="93"/>
      <c r="W72" s="93"/>
      <c r="X72" s="93"/>
      <c r="Y72" s="93"/>
      <c r="Z72" s="93"/>
      <c r="AA72" s="37"/>
    </row>
    <row r="73" spans="2:27" ht="30.75" customHeight="1">
      <c r="B73" s="94" t="s">
        <v>16</v>
      </c>
      <c r="C73" s="95"/>
      <c r="D73" s="95"/>
      <c r="E73" s="95"/>
      <c r="F73" s="95"/>
      <c r="G73" s="96"/>
      <c r="H73" s="88"/>
      <c r="I73" s="89"/>
      <c r="J73" s="89"/>
      <c r="K73" s="89"/>
      <c r="L73" s="89"/>
      <c r="M73" s="87" t="str">
        <f>IF(H73&gt;20,"補助対象外","人")</f>
        <v>人</v>
      </c>
      <c r="N73" s="99"/>
      <c r="O73" s="102" t="s">
        <v>17</v>
      </c>
      <c r="P73" s="103"/>
      <c r="Q73" s="103"/>
      <c r="R73" s="103"/>
      <c r="S73" s="103"/>
      <c r="T73" s="103"/>
      <c r="U73" s="103"/>
      <c r="V73" s="103"/>
      <c r="W73" s="103"/>
      <c r="X73" s="103"/>
      <c r="Y73" s="103"/>
      <c r="Z73" s="103"/>
      <c r="AA73" s="104"/>
    </row>
    <row r="74" spans="2:27" ht="30.75" customHeight="1">
      <c r="B74" s="94"/>
      <c r="C74" s="95"/>
      <c r="D74" s="95"/>
      <c r="E74" s="95"/>
      <c r="F74" s="95"/>
      <c r="G74" s="96"/>
      <c r="H74" s="97"/>
      <c r="I74" s="98"/>
      <c r="J74" s="98"/>
      <c r="K74" s="98"/>
      <c r="L74" s="98"/>
      <c r="M74" s="100"/>
      <c r="N74" s="101"/>
      <c r="O74" s="105" t="s">
        <v>18</v>
      </c>
      <c r="P74" s="106"/>
      <c r="Q74" s="106"/>
      <c r="R74" s="106"/>
      <c r="S74" s="106"/>
      <c r="T74" s="106"/>
      <c r="U74" s="106"/>
      <c r="V74" s="106"/>
      <c r="W74" s="106"/>
      <c r="X74" s="106"/>
      <c r="Y74" s="106"/>
      <c r="Z74" s="106"/>
      <c r="AA74" s="107"/>
    </row>
    <row r="75" spans="2:27" ht="30.75" customHeight="1">
      <c r="B75" s="94" t="s">
        <v>54</v>
      </c>
      <c r="C75" s="95"/>
      <c r="D75" s="95"/>
      <c r="E75" s="95"/>
      <c r="F75" s="95"/>
      <c r="G75" s="96"/>
      <c r="H75" s="117"/>
      <c r="I75" s="118"/>
      <c r="J75" s="118"/>
      <c r="K75" s="118"/>
      <c r="L75" s="118"/>
      <c r="M75" s="118" t="s">
        <v>19</v>
      </c>
      <c r="N75" s="119"/>
      <c r="O75" s="120" t="s">
        <v>20</v>
      </c>
      <c r="P75" s="121"/>
      <c r="Q75" s="121"/>
      <c r="R75" s="121"/>
      <c r="S75" s="122"/>
      <c r="T75" s="123"/>
      <c r="U75" s="124"/>
      <c r="V75" s="124"/>
      <c r="W75" s="124"/>
      <c r="X75" s="124"/>
      <c r="Y75" s="124"/>
      <c r="Z75" s="124"/>
      <c r="AA75" s="125"/>
    </row>
    <row r="76" spans="2:27" ht="24" customHeight="1">
      <c r="B76" s="126" t="s">
        <v>21</v>
      </c>
      <c r="C76" s="127"/>
      <c r="D76" s="130" t="s">
        <v>22</v>
      </c>
      <c r="E76" s="130"/>
      <c r="F76" s="130"/>
      <c r="G76" s="131"/>
      <c r="H76" s="132"/>
      <c r="I76" s="133"/>
      <c r="J76" s="133"/>
      <c r="K76" s="133"/>
      <c r="L76" s="133"/>
      <c r="M76" s="133"/>
      <c r="N76" s="133"/>
      <c r="O76" s="133"/>
      <c r="P76" s="134" t="s">
        <v>24</v>
      </c>
      <c r="Q76" s="134"/>
      <c r="R76" s="134"/>
      <c r="S76" s="134"/>
      <c r="T76" s="134"/>
      <c r="U76" s="133"/>
      <c r="V76" s="133"/>
      <c r="W76" s="133"/>
      <c r="X76" s="133"/>
      <c r="Y76" s="133"/>
      <c r="Z76" s="133"/>
      <c r="AA76" s="136"/>
    </row>
    <row r="77" spans="2:27" ht="24" customHeight="1" thickBot="1">
      <c r="B77" s="126"/>
      <c r="C77" s="127"/>
      <c r="D77" s="108" t="s">
        <v>23</v>
      </c>
      <c r="E77" s="108"/>
      <c r="F77" s="108"/>
      <c r="G77" s="109"/>
      <c r="H77" s="110"/>
      <c r="I77" s="111"/>
      <c r="J77" s="111"/>
      <c r="K77" s="111"/>
      <c r="L77" s="111"/>
      <c r="M77" s="111"/>
      <c r="N77" s="111"/>
      <c r="O77" s="111"/>
      <c r="P77" s="135"/>
      <c r="Q77" s="135"/>
      <c r="R77" s="135"/>
      <c r="S77" s="135"/>
      <c r="T77" s="135"/>
      <c r="U77" s="111"/>
      <c r="V77" s="111"/>
      <c r="W77" s="111"/>
      <c r="X77" s="111"/>
      <c r="Y77" s="111"/>
      <c r="Z77" s="111"/>
      <c r="AA77" s="137"/>
    </row>
    <row r="78" spans="2:27" ht="19.5" customHeight="1">
      <c r="B78" s="126"/>
      <c r="C78" s="127"/>
      <c r="D78" s="95" t="s">
        <v>25</v>
      </c>
      <c r="E78" s="95"/>
      <c r="F78" s="95"/>
      <c r="G78" s="96"/>
      <c r="H78" s="38" t="s">
        <v>0</v>
      </c>
      <c r="I78" s="103"/>
      <c r="J78" s="103"/>
      <c r="K78" s="103"/>
      <c r="L78" s="103"/>
      <c r="M78" s="103"/>
      <c r="N78" s="103"/>
      <c r="O78" s="103"/>
      <c r="P78" s="112"/>
      <c r="Q78" s="112"/>
      <c r="R78" s="112"/>
      <c r="S78" s="112"/>
      <c r="T78" s="112"/>
      <c r="U78" s="103"/>
      <c r="V78" s="103"/>
      <c r="W78" s="103"/>
      <c r="X78" s="103"/>
      <c r="Y78" s="103"/>
      <c r="Z78" s="103"/>
      <c r="AA78" s="104"/>
    </row>
    <row r="79" spans="2:27" ht="19.5" customHeight="1">
      <c r="B79" s="126"/>
      <c r="C79" s="127"/>
      <c r="D79" s="95"/>
      <c r="E79" s="95"/>
      <c r="F79" s="95"/>
      <c r="G79" s="96"/>
      <c r="H79" s="39"/>
      <c r="I79" s="113"/>
      <c r="J79" s="113"/>
      <c r="K79" s="113"/>
      <c r="L79" s="113"/>
      <c r="M79" s="113"/>
      <c r="N79" s="113"/>
      <c r="O79" s="113"/>
      <c r="P79" s="113"/>
      <c r="Q79" s="113"/>
      <c r="R79" s="113"/>
      <c r="S79" s="113"/>
      <c r="T79" s="113"/>
      <c r="U79" s="113"/>
      <c r="V79" s="113"/>
      <c r="W79" s="113"/>
      <c r="X79" s="113"/>
      <c r="Y79" s="113"/>
      <c r="Z79" s="113"/>
      <c r="AA79" s="114"/>
    </row>
    <row r="80" spans="2:27" ht="19.5" customHeight="1">
      <c r="B80" s="126"/>
      <c r="C80" s="127"/>
      <c r="D80" s="95"/>
      <c r="E80" s="95"/>
      <c r="F80" s="95"/>
      <c r="G80" s="96"/>
      <c r="H80" s="40"/>
      <c r="I80" s="115"/>
      <c r="J80" s="115"/>
      <c r="K80" s="115"/>
      <c r="L80" s="115"/>
      <c r="M80" s="115"/>
      <c r="N80" s="115"/>
      <c r="O80" s="115"/>
      <c r="P80" s="115"/>
      <c r="Q80" s="115"/>
      <c r="R80" s="115"/>
      <c r="S80" s="115"/>
      <c r="T80" s="115"/>
      <c r="U80" s="115"/>
      <c r="V80" s="115"/>
      <c r="W80" s="115"/>
      <c r="X80" s="115"/>
      <c r="Y80" s="115"/>
      <c r="Z80" s="115"/>
      <c r="AA80" s="116"/>
    </row>
    <row r="81" spans="2:29" ht="30.75" customHeight="1">
      <c r="B81" s="126"/>
      <c r="C81" s="127"/>
      <c r="D81" s="95" t="s">
        <v>1</v>
      </c>
      <c r="E81" s="95"/>
      <c r="F81" s="95"/>
      <c r="G81" s="96"/>
      <c r="H81" s="154"/>
      <c r="I81" s="155"/>
      <c r="J81" s="155"/>
      <c r="K81" s="155"/>
      <c r="L81" s="155"/>
      <c r="M81" s="155"/>
      <c r="N81" s="155"/>
      <c r="O81" s="155"/>
      <c r="P81" s="155" t="s">
        <v>27</v>
      </c>
      <c r="Q81" s="155"/>
      <c r="R81" s="155"/>
      <c r="S81" s="155"/>
      <c r="T81" s="155"/>
      <c r="U81" s="155"/>
      <c r="V81" s="155"/>
      <c r="W81" s="155"/>
      <c r="X81" s="155"/>
      <c r="Y81" s="155"/>
      <c r="Z81" s="155"/>
      <c r="AA81" s="156"/>
    </row>
    <row r="82" spans="2:29" ht="30.75" customHeight="1" thickBot="1">
      <c r="B82" s="128"/>
      <c r="C82" s="129"/>
      <c r="D82" s="157" t="s">
        <v>26</v>
      </c>
      <c r="E82" s="157"/>
      <c r="F82" s="157"/>
      <c r="G82" s="158"/>
      <c r="H82" s="159"/>
      <c r="I82" s="160"/>
      <c r="J82" s="160"/>
      <c r="K82" s="160"/>
      <c r="L82" s="160"/>
      <c r="M82" s="160"/>
      <c r="N82" s="160"/>
      <c r="O82" s="160"/>
      <c r="P82" s="160" t="s">
        <v>28</v>
      </c>
      <c r="Q82" s="160"/>
      <c r="R82" s="160"/>
      <c r="S82" s="160"/>
      <c r="T82" s="160"/>
      <c r="U82" s="160"/>
      <c r="V82" s="160"/>
      <c r="W82" s="160"/>
      <c r="X82" s="160"/>
      <c r="Y82" s="160"/>
      <c r="Z82" s="160"/>
      <c r="AA82" s="161"/>
    </row>
    <row r="83" spans="2:29" ht="51" customHeight="1" thickBot="1">
      <c r="B83" s="138" t="s">
        <v>160</v>
      </c>
      <c r="C83" s="139"/>
      <c r="D83" s="139"/>
      <c r="E83" s="139"/>
      <c r="F83" s="139"/>
      <c r="G83" s="140"/>
      <c r="H83" s="141" t="s">
        <v>161</v>
      </c>
      <c r="I83" s="142"/>
      <c r="J83" s="142"/>
      <c r="K83" s="142"/>
      <c r="L83" s="142"/>
      <c r="M83" s="142"/>
      <c r="N83" s="142"/>
      <c r="O83" s="142"/>
      <c r="P83" s="142"/>
      <c r="Q83" s="142"/>
      <c r="R83" s="142"/>
      <c r="S83" s="142"/>
      <c r="T83" s="142"/>
      <c r="U83" s="142"/>
      <c r="V83" s="142"/>
      <c r="W83" s="142"/>
      <c r="X83" s="143"/>
      <c r="Y83" s="144" t="s">
        <v>37</v>
      </c>
      <c r="Z83" s="145"/>
      <c r="AA83" s="146"/>
    </row>
    <row r="84" spans="2:29">
      <c r="B84" s="26" t="s">
        <v>29</v>
      </c>
      <c r="C84" s="41"/>
      <c r="D84" s="42"/>
      <c r="E84" s="42"/>
      <c r="F84" s="42"/>
      <c r="G84" s="42"/>
      <c r="H84" s="42"/>
      <c r="I84" s="42"/>
      <c r="J84" s="42"/>
      <c r="K84" s="42"/>
      <c r="L84" s="42"/>
      <c r="M84" s="42"/>
      <c r="N84" s="42"/>
      <c r="O84" s="42"/>
      <c r="P84" s="42"/>
      <c r="Q84" s="42"/>
      <c r="R84" s="42"/>
      <c r="S84" s="42"/>
      <c r="T84" s="42"/>
      <c r="U84" s="42"/>
      <c r="V84" s="42"/>
      <c r="W84" s="42"/>
      <c r="X84" s="42"/>
      <c r="Y84" s="42"/>
      <c r="Z84" s="42"/>
      <c r="AA84" s="42"/>
    </row>
    <row r="85" spans="2:29">
      <c r="B85" s="26" t="s">
        <v>173</v>
      </c>
      <c r="C85" s="41"/>
      <c r="D85" s="42"/>
      <c r="E85" s="42"/>
      <c r="F85" s="42"/>
      <c r="G85" s="42"/>
      <c r="H85" s="42"/>
      <c r="I85" s="42"/>
      <c r="J85" s="42"/>
      <c r="K85" s="42"/>
      <c r="L85" s="42"/>
      <c r="M85" s="42"/>
      <c r="N85" s="42"/>
      <c r="O85" s="42"/>
      <c r="P85" s="42"/>
      <c r="Q85" s="42"/>
      <c r="R85" s="42"/>
      <c r="S85" s="42"/>
      <c r="T85" s="42"/>
      <c r="U85" s="42"/>
      <c r="V85" s="42"/>
      <c r="W85" s="42"/>
      <c r="X85" s="42"/>
      <c r="Y85" s="42"/>
      <c r="Z85" s="42"/>
      <c r="AA85" s="42"/>
    </row>
    <row r="86" spans="2:29" ht="15" thickBot="1">
      <c r="B86" s="26" t="s">
        <v>32</v>
      </c>
      <c r="D86" s="44"/>
      <c r="E86" s="44"/>
      <c r="F86" s="44"/>
      <c r="G86" s="44"/>
      <c r="H86" s="44"/>
      <c r="I86" s="44"/>
      <c r="J86" s="44"/>
      <c r="K86" s="44"/>
      <c r="L86" s="44"/>
      <c r="M86" s="44"/>
      <c r="N86" s="44"/>
      <c r="O86" s="44"/>
      <c r="P86" s="44"/>
      <c r="Q86" s="44"/>
      <c r="R86" s="44"/>
      <c r="S86" s="44"/>
      <c r="T86" s="44"/>
      <c r="U86" s="44"/>
      <c r="V86" s="44"/>
      <c r="W86" s="44"/>
      <c r="X86" s="44"/>
      <c r="Y86" s="44"/>
      <c r="Z86" s="44"/>
      <c r="AA86" s="44"/>
    </row>
    <row r="87" spans="2:29" ht="14.25" customHeight="1" thickBot="1">
      <c r="B87" s="162" t="s">
        <v>33</v>
      </c>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4"/>
    </row>
    <row r="88" spans="2:29" ht="14.25" customHeight="1">
      <c r="B88" s="45"/>
      <c r="C88" s="163" t="s">
        <v>158</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4"/>
    </row>
    <row r="89" spans="2:29" ht="18" customHeight="1">
      <c r="B89" s="46"/>
      <c r="C89" s="47"/>
      <c r="D89" s="35" t="s">
        <v>3</v>
      </c>
      <c r="E89" s="165" t="s">
        <v>124</v>
      </c>
      <c r="F89" s="165"/>
      <c r="G89" s="165"/>
      <c r="H89" s="165"/>
      <c r="I89" s="165"/>
      <c r="J89" s="165"/>
      <c r="K89" s="165"/>
      <c r="L89" s="165"/>
      <c r="M89" s="165"/>
      <c r="N89" s="165"/>
      <c r="O89" s="165"/>
      <c r="P89" s="165"/>
      <c r="Q89" s="165"/>
      <c r="R89" s="165"/>
      <c r="S89" s="165"/>
      <c r="T89" s="165"/>
      <c r="U89" s="165"/>
      <c r="V89" s="165"/>
      <c r="W89" s="165"/>
      <c r="X89" s="165"/>
      <c r="Y89" s="165"/>
      <c r="Z89" s="165"/>
      <c r="AA89" s="166"/>
      <c r="AC89" s="26" t="s">
        <v>200</v>
      </c>
    </row>
    <row r="90" spans="2:29" ht="18" customHeight="1">
      <c r="B90" s="46"/>
      <c r="C90" s="47"/>
      <c r="D90" s="35" t="s">
        <v>3</v>
      </c>
      <c r="E90" s="165" t="s">
        <v>125</v>
      </c>
      <c r="F90" s="165"/>
      <c r="G90" s="165"/>
      <c r="H90" s="165"/>
      <c r="I90" s="165"/>
      <c r="J90" s="165"/>
      <c r="K90" s="165"/>
      <c r="L90" s="165"/>
      <c r="M90" s="165"/>
      <c r="N90" s="165"/>
      <c r="O90" s="165"/>
      <c r="P90" s="165"/>
      <c r="Q90" s="165"/>
      <c r="R90" s="165"/>
      <c r="S90" s="165"/>
      <c r="T90" s="165"/>
      <c r="U90" s="165"/>
      <c r="V90" s="165"/>
      <c r="W90" s="165"/>
      <c r="X90" s="165"/>
      <c r="Y90" s="165"/>
      <c r="Z90" s="165"/>
      <c r="AA90" s="166"/>
    </row>
    <row r="91" spans="2:29" ht="18" customHeight="1">
      <c r="B91" s="40"/>
      <c r="C91" s="48"/>
      <c r="D91" s="35" t="s">
        <v>3</v>
      </c>
      <c r="E91" s="165" t="s">
        <v>34</v>
      </c>
      <c r="F91" s="165"/>
      <c r="G91" s="165"/>
      <c r="H91" s="165"/>
      <c r="I91" s="165"/>
      <c r="J91" s="165"/>
      <c r="K91" s="165"/>
      <c r="L91" s="165"/>
      <c r="M91" s="165"/>
      <c r="N91" s="165"/>
      <c r="O91" s="165"/>
      <c r="P91" s="165"/>
      <c r="Q91" s="165"/>
      <c r="R91" s="165"/>
      <c r="S91" s="165"/>
      <c r="T91" s="165"/>
      <c r="U91" s="165"/>
      <c r="V91" s="165"/>
      <c r="W91" s="165"/>
      <c r="X91" s="165"/>
      <c r="Y91" s="165"/>
      <c r="Z91" s="165"/>
      <c r="AA91" s="166"/>
    </row>
    <row r="92" spans="2:29" ht="32.25" customHeight="1">
      <c r="B92" s="40"/>
      <c r="C92" s="48"/>
      <c r="D92" s="48"/>
      <c r="E92" s="49" t="s">
        <v>35</v>
      </c>
      <c r="F92" s="165" t="s">
        <v>187</v>
      </c>
      <c r="G92" s="165"/>
      <c r="H92" s="165"/>
      <c r="I92" s="165"/>
      <c r="J92" s="165"/>
      <c r="K92" s="165"/>
      <c r="L92" s="165"/>
      <c r="M92" s="165"/>
      <c r="N92" s="165"/>
      <c r="O92" s="165"/>
      <c r="P92" s="165"/>
      <c r="Q92" s="165"/>
      <c r="R92" s="165"/>
      <c r="S92" s="165"/>
      <c r="T92" s="165"/>
      <c r="U92" s="165"/>
      <c r="V92" s="165"/>
      <c r="W92" s="165"/>
      <c r="X92" s="165"/>
      <c r="Y92" s="165"/>
      <c r="Z92" s="165"/>
      <c r="AA92" s="166"/>
    </row>
    <row r="93" spans="2:29" ht="6" customHeight="1">
      <c r="B93" s="40"/>
      <c r="C93" s="48"/>
      <c r="D93" s="48"/>
      <c r="E93" s="47"/>
      <c r="F93" s="47"/>
      <c r="G93" s="47"/>
      <c r="H93" s="47"/>
      <c r="I93" s="47"/>
      <c r="J93" s="47"/>
      <c r="K93" s="47"/>
      <c r="L93" s="47"/>
      <c r="M93" s="47"/>
      <c r="N93" s="47"/>
      <c r="O93" s="47"/>
      <c r="P93" s="47"/>
      <c r="Q93" s="47"/>
      <c r="R93" s="47"/>
      <c r="S93" s="47"/>
      <c r="T93" s="47"/>
      <c r="U93" s="47"/>
      <c r="V93" s="47"/>
      <c r="W93" s="47"/>
      <c r="X93" s="47"/>
      <c r="Y93" s="47"/>
      <c r="Z93" s="47"/>
      <c r="AA93" s="50"/>
    </row>
    <row r="94" spans="2:29">
      <c r="B94" s="31" t="s">
        <v>3</v>
      </c>
      <c r="C94" s="48" t="s">
        <v>195</v>
      </c>
      <c r="D94" s="48"/>
      <c r="E94" s="47"/>
      <c r="F94" s="47"/>
      <c r="G94" s="47"/>
      <c r="H94" s="47"/>
      <c r="I94" s="47"/>
      <c r="J94" s="47"/>
      <c r="K94" s="47"/>
      <c r="L94" s="47"/>
      <c r="M94" s="47"/>
      <c r="N94" s="47"/>
      <c r="O94" s="47"/>
      <c r="P94" s="47"/>
      <c r="Q94" s="47"/>
      <c r="R94" s="47"/>
      <c r="S94" s="47"/>
      <c r="T94" s="47"/>
      <c r="U94" s="47"/>
      <c r="V94" s="47"/>
      <c r="W94" s="47"/>
      <c r="X94" s="47"/>
      <c r="Y94" s="47"/>
      <c r="Z94" s="47"/>
      <c r="AA94" s="50"/>
      <c r="AC94" s="26" t="s">
        <v>201</v>
      </c>
    </row>
    <row r="95" spans="2:29" ht="15.6">
      <c r="B95" s="175" t="s">
        <v>165</v>
      </c>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7"/>
    </row>
    <row r="96" spans="2:29">
      <c r="B96" s="17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80"/>
    </row>
    <row r="97" spans="2:29">
      <c r="B97" s="181"/>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1"/>
    </row>
    <row r="98" spans="2:29" ht="15.6">
      <c r="B98" s="182" t="s">
        <v>166</v>
      </c>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4"/>
    </row>
    <row r="99" spans="2:29" ht="54" customHeight="1">
      <c r="B99" s="167"/>
      <c r="C99" s="168"/>
      <c r="D99" s="168"/>
      <c r="E99" s="168" t="s">
        <v>137</v>
      </c>
      <c r="F99" s="168"/>
      <c r="G99" s="168"/>
      <c r="H99" s="168"/>
      <c r="I99" s="168"/>
      <c r="J99" s="168"/>
      <c r="K99" s="169" t="s">
        <v>141</v>
      </c>
      <c r="L99" s="170"/>
      <c r="M99" s="170"/>
      <c r="N99" s="170"/>
      <c r="O99" s="170"/>
      <c r="P99" s="170"/>
      <c r="Q99" s="170"/>
      <c r="R99" s="170"/>
      <c r="S99" s="170"/>
      <c r="T99" s="170"/>
      <c r="U99" s="170"/>
      <c r="V99" s="170"/>
      <c r="W99" s="170"/>
      <c r="X99" s="170"/>
      <c r="Y99" s="170"/>
      <c r="Z99" s="170"/>
      <c r="AA99" s="171"/>
    </row>
    <row r="100" spans="2:29" ht="15.6">
      <c r="B100" s="172" t="s">
        <v>138</v>
      </c>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4"/>
    </row>
    <row r="101" spans="2:29" ht="15.6">
      <c r="B101" s="172" t="s">
        <v>139</v>
      </c>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4"/>
    </row>
    <row r="102" spans="2:29" ht="15.6">
      <c r="B102" s="172" t="s">
        <v>140</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4"/>
    </row>
    <row r="103" spans="2:29" ht="18" customHeight="1">
      <c r="B103" s="185" t="s">
        <v>167</v>
      </c>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7"/>
    </row>
    <row r="104" spans="2:29" s="52" customFormat="1" ht="18" customHeight="1">
      <c r="B104" s="51" t="s">
        <v>142</v>
      </c>
      <c r="C104" s="11"/>
      <c r="D104" s="11"/>
      <c r="E104" s="74"/>
      <c r="F104" s="74"/>
      <c r="G104" s="74"/>
      <c r="H104" s="74"/>
      <c r="I104" s="74"/>
      <c r="J104" s="74"/>
      <c r="K104" s="74"/>
      <c r="L104" s="74"/>
      <c r="M104" s="74"/>
      <c r="N104" s="74"/>
      <c r="O104" s="74"/>
      <c r="P104" s="74"/>
      <c r="Q104" s="74"/>
      <c r="R104" s="74"/>
      <c r="S104" s="74"/>
      <c r="T104" s="74"/>
      <c r="U104" s="74"/>
      <c r="V104" s="74"/>
      <c r="W104" s="74"/>
      <c r="X104" s="74"/>
      <c r="Y104" s="74"/>
      <c r="Z104" s="74"/>
      <c r="AA104" s="75"/>
    </row>
    <row r="105" spans="2:29" ht="23.25" customHeight="1">
      <c r="B105" s="188" t="s">
        <v>74</v>
      </c>
      <c r="C105" s="189"/>
      <c r="D105" s="189"/>
      <c r="E105" s="189"/>
      <c r="F105" s="189"/>
      <c r="G105" s="190" t="s">
        <v>75</v>
      </c>
      <c r="H105" s="190"/>
      <c r="I105" s="190"/>
      <c r="J105" s="190"/>
      <c r="K105" s="190"/>
      <c r="L105" s="190"/>
      <c r="M105" s="190"/>
      <c r="N105" s="190"/>
      <c r="O105" s="190"/>
      <c r="P105" s="190"/>
      <c r="Q105" s="190"/>
      <c r="R105" s="190"/>
      <c r="S105" s="190"/>
      <c r="T105" s="190"/>
      <c r="U105" s="190"/>
      <c r="V105" s="190"/>
      <c r="W105" s="190"/>
      <c r="X105" s="190"/>
      <c r="Y105" s="190"/>
      <c r="Z105" s="190"/>
      <c r="AA105" s="191"/>
      <c r="AC105" s="26" t="s">
        <v>202</v>
      </c>
    </row>
    <row r="106" spans="2:29" ht="57" customHeight="1">
      <c r="B106" s="188" t="s">
        <v>76</v>
      </c>
      <c r="C106" s="189"/>
      <c r="D106" s="189"/>
      <c r="E106" s="189"/>
      <c r="F106" s="189"/>
      <c r="G106" s="190" t="s">
        <v>172</v>
      </c>
      <c r="H106" s="190"/>
      <c r="I106" s="190"/>
      <c r="J106" s="190"/>
      <c r="K106" s="190"/>
      <c r="L106" s="190"/>
      <c r="M106" s="190"/>
      <c r="N106" s="190"/>
      <c r="O106" s="190"/>
      <c r="P106" s="190"/>
      <c r="Q106" s="190"/>
      <c r="R106" s="190"/>
      <c r="S106" s="190"/>
      <c r="T106" s="190"/>
      <c r="U106" s="190"/>
      <c r="V106" s="190"/>
      <c r="W106" s="190"/>
      <c r="X106" s="190"/>
      <c r="Y106" s="190"/>
      <c r="Z106" s="190"/>
      <c r="AA106" s="191"/>
    </row>
    <row r="107" spans="2:29" ht="29.25" customHeight="1">
      <c r="B107" s="188" t="s">
        <v>78</v>
      </c>
      <c r="C107" s="189"/>
      <c r="D107" s="189"/>
      <c r="E107" s="189"/>
      <c r="F107" s="189"/>
      <c r="G107" s="190" t="s">
        <v>79</v>
      </c>
      <c r="H107" s="190"/>
      <c r="I107" s="190"/>
      <c r="J107" s="190"/>
      <c r="K107" s="190"/>
      <c r="L107" s="190"/>
      <c r="M107" s="190"/>
      <c r="N107" s="190"/>
      <c r="O107" s="190"/>
      <c r="P107" s="190"/>
      <c r="Q107" s="190"/>
      <c r="R107" s="190"/>
      <c r="S107" s="190"/>
      <c r="T107" s="190"/>
      <c r="U107" s="190"/>
      <c r="V107" s="190"/>
      <c r="W107" s="190"/>
      <c r="X107" s="190"/>
      <c r="Y107" s="190"/>
      <c r="Z107" s="190"/>
      <c r="AA107" s="191"/>
    </row>
    <row r="108" spans="2:29" ht="27.75" customHeight="1">
      <c r="B108" s="188" t="s">
        <v>80</v>
      </c>
      <c r="C108" s="189"/>
      <c r="D108" s="189"/>
      <c r="E108" s="189"/>
      <c r="F108" s="189"/>
      <c r="G108" s="190" t="s">
        <v>81</v>
      </c>
      <c r="H108" s="190"/>
      <c r="I108" s="190"/>
      <c r="J108" s="190"/>
      <c r="K108" s="190"/>
      <c r="L108" s="190"/>
      <c r="M108" s="190"/>
      <c r="N108" s="190"/>
      <c r="O108" s="190"/>
      <c r="P108" s="190"/>
      <c r="Q108" s="190"/>
      <c r="R108" s="190"/>
      <c r="S108" s="190"/>
      <c r="T108" s="190"/>
      <c r="U108" s="190"/>
      <c r="V108" s="190"/>
      <c r="W108" s="190"/>
      <c r="X108" s="190"/>
      <c r="Y108" s="190"/>
      <c r="Z108" s="190"/>
      <c r="AA108" s="191"/>
    </row>
    <row r="109" spans="2:29" s="52" customFormat="1" ht="18" customHeight="1">
      <c r="B109" s="175" t="s">
        <v>135</v>
      </c>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7"/>
    </row>
    <row r="110" spans="2:29" ht="23.25" customHeight="1">
      <c r="B110" s="188" t="s">
        <v>74</v>
      </c>
      <c r="C110" s="189"/>
      <c r="D110" s="189"/>
      <c r="E110" s="189"/>
      <c r="F110" s="189"/>
      <c r="G110" s="190" t="s">
        <v>75</v>
      </c>
      <c r="H110" s="190"/>
      <c r="I110" s="190"/>
      <c r="J110" s="190"/>
      <c r="K110" s="190"/>
      <c r="L110" s="190"/>
      <c r="M110" s="190"/>
      <c r="N110" s="190"/>
      <c r="O110" s="190"/>
      <c r="P110" s="190"/>
      <c r="Q110" s="190"/>
      <c r="R110" s="190"/>
      <c r="S110" s="190"/>
      <c r="T110" s="190"/>
      <c r="U110" s="190"/>
      <c r="V110" s="190"/>
      <c r="W110" s="190"/>
      <c r="X110" s="190"/>
      <c r="Y110" s="190"/>
      <c r="Z110" s="190"/>
      <c r="AA110" s="191"/>
    </row>
    <row r="111" spans="2:29" ht="57" customHeight="1">
      <c r="B111" s="188" t="s">
        <v>76</v>
      </c>
      <c r="C111" s="189"/>
      <c r="D111" s="189"/>
      <c r="E111" s="189"/>
      <c r="F111" s="189"/>
      <c r="G111" s="190" t="s">
        <v>77</v>
      </c>
      <c r="H111" s="190"/>
      <c r="I111" s="190"/>
      <c r="J111" s="190"/>
      <c r="K111" s="190"/>
      <c r="L111" s="190"/>
      <c r="M111" s="190"/>
      <c r="N111" s="190"/>
      <c r="O111" s="190"/>
      <c r="P111" s="190"/>
      <c r="Q111" s="190"/>
      <c r="R111" s="190"/>
      <c r="S111" s="190"/>
      <c r="T111" s="190"/>
      <c r="U111" s="190"/>
      <c r="V111" s="190"/>
      <c r="W111" s="190"/>
      <c r="X111" s="190"/>
      <c r="Y111" s="190"/>
      <c r="Z111" s="190"/>
      <c r="AA111" s="191"/>
    </row>
    <row r="112" spans="2:29" ht="29.25" customHeight="1">
      <c r="B112" s="188" t="s">
        <v>78</v>
      </c>
      <c r="C112" s="189"/>
      <c r="D112" s="189"/>
      <c r="E112" s="189"/>
      <c r="F112" s="189"/>
      <c r="G112" s="190" t="s">
        <v>79</v>
      </c>
      <c r="H112" s="190"/>
      <c r="I112" s="190"/>
      <c r="J112" s="190"/>
      <c r="K112" s="190"/>
      <c r="L112" s="190"/>
      <c r="M112" s="190"/>
      <c r="N112" s="190"/>
      <c r="O112" s="190"/>
      <c r="P112" s="190"/>
      <c r="Q112" s="190"/>
      <c r="R112" s="190"/>
      <c r="S112" s="190"/>
      <c r="T112" s="190"/>
      <c r="U112" s="190"/>
      <c r="V112" s="190"/>
      <c r="W112" s="190"/>
      <c r="X112" s="190"/>
      <c r="Y112" s="190"/>
      <c r="Z112" s="190"/>
      <c r="AA112" s="191"/>
    </row>
    <row r="113" spans="2:29" ht="27.75" customHeight="1">
      <c r="B113" s="188" t="s">
        <v>80</v>
      </c>
      <c r="C113" s="189"/>
      <c r="D113" s="189"/>
      <c r="E113" s="189"/>
      <c r="F113" s="189"/>
      <c r="G113" s="190" t="s">
        <v>81</v>
      </c>
      <c r="H113" s="190"/>
      <c r="I113" s="190"/>
      <c r="J113" s="190"/>
      <c r="K113" s="190"/>
      <c r="L113" s="190"/>
      <c r="M113" s="190"/>
      <c r="N113" s="190"/>
      <c r="O113" s="190"/>
      <c r="P113" s="190"/>
      <c r="Q113" s="190"/>
      <c r="R113" s="190"/>
      <c r="S113" s="190"/>
      <c r="T113" s="190"/>
      <c r="U113" s="190"/>
      <c r="V113" s="190"/>
      <c r="W113" s="190"/>
      <c r="X113" s="190"/>
      <c r="Y113" s="190"/>
      <c r="Z113" s="190"/>
      <c r="AA113" s="191"/>
    </row>
    <row r="114" spans="2:29" s="52" customFormat="1" ht="18" customHeight="1">
      <c r="B114" s="175" t="s">
        <v>136</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7"/>
    </row>
    <row r="115" spans="2:29" ht="23.25" customHeight="1">
      <c r="B115" s="205" t="s">
        <v>74</v>
      </c>
      <c r="C115" s="206"/>
      <c r="D115" s="206"/>
      <c r="E115" s="206"/>
      <c r="F115" s="206"/>
      <c r="G115" s="207" t="s">
        <v>75</v>
      </c>
      <c r="H115" s="207"/>
      <c r="I115" s="207"/>
      <c r="J115" s="207"/>
      <c r="K115" s="207"/>
      <c r="L115" s="207"/>
      <c r="M115" s="207"/>
      <c r="N115" s="207"/>
      <c r="O115" s="207"/>
      <c r="P115" s="207"/>
      <c r="Q115" s="207"/>
      <c r="R115" s="207"/>
      <c r="S115" s="207"/>
      <c r="T115" s="207"/>
      <c r="U115" s="207"/>
      <c r="V115" s="207"/>
      <c r="W115" s="207"/>
      <c r="X115" s="207"/>
      <c r="Y115" s="207"/>
      <c r="Z115" s="207"/>
      <c r="AA115" s="208"/>
    </row>
    <row r="116" spans="2:29" ht="57" customHeight="1">
      <c r="B116" s="205" t="s">
        <v>76</v>
      </c>
      <c r="C116" s="206"/>
      <c r="D116" s="206"/>
      <c r="E116" s="206"/>
      <c r="F116" s="206"/>
      <c r="G116" s="207" t="s">
        <v>77</v>
      </c>
      <c r="H116" s="207"/>
      <c r="I116" s="207"/>
      <c r="J116" s="207"/>
      <c r="K116" s="207"/>
      <c r="L116" s="207"/>
      <c r="M116" s="207"/>
      <c r="N116" s="207"/>
      <c r="O116" s="207"/>
      <c r="P116" s="207"/>
      <c r="Q116" s="207"/>
      <c r="R116" s="207"/>
      <c r="S116" s="207"/>
      <c r="T116" s="207"/>
      <c r="U116" s="207"/>
      <c r="V116" s="207"/>
      <c r="W116" s="207"/>
      <c r="X116" s="207"/>
      <c r="Y116" s="207"/>
      <c r="Z116" s="207"/>
      <c r="AA116" s="208"/>
    </row>
    <row r="117" spans="2:29" ht="29.25" customHeight="1">
      <c r="B117" s="205" t="s">
        <v>78</v>
      </c>
      <c r="C117" s="206"/>
      <c r="D117" s="206"/>
      <c r="E117" s="206"/>
      <c r="F117" s="206"/>
      <c r="G117" s="207" t="s">
        <v>79</v>
      </c>
      <c r="H117" s="207"/>
      <c r="I117" s="207"/>
      <c r="J117" s="207"/>
      <c r="K117" s="207"/>
      <c r="L117" s="207"/>
      <c r="M117" s="207"/>
      <c r="N117" s="207"/>
      <c r="O117" s="207"/>
      <c r="P117" s="207"/>
      <c r="Q117" s="207"/>
      <c r="R117" s="207"/>
      <c r="S117" s="207"/>
      <c r="T117" s="207"/>
      <c r="U117" s="207"/>
      <c r="V117" s="207"/>
      <c r="W117" s="207"/>
      <c r="X117" s="207"/>
      <c r="Y117" s="207"/>
      <c r="Z117" s="207"/>
      <c r="AA117" s="208"/>
    </row>
    <row r="118" spans="2:29" ht="27.75" customHeight="1" thickBot="1">
      <c r="B118" s="192" t="s">
        <v>80</v>
      </c>
      <c r="C118" s="193"/>
      <c r="D118" s="193"/>
      <c r="E118" s="193"/>
      <c r="F118" s="193"/>
      <c r="G118" s="194" t="s">
        <v>81</v>
      </c>
      <c r="H118" s="194"/>
      <c r="I118" s="194"/>
      <c r="J118" s="194"/>
      <c r="K118" s="194"/>
      <c r="L118" s="194"/>
      <c r="M118" s="194"/>
      <c r="N118" s="194"/>
      <c r="O118" s="194"/>
      <c r="P118" s="194"/>
      <c r="Q118" s="194"/>
      <c r="R118" s="194"/>
      <c r="S118" s="194"/>
      <c r="T118" s="194"/>
      <c r="U118" s="194"/>
      <c r="V118" s="194"/>
      <c r="W118" s="194"/>
      <c r="X118" s="194"/>
      <c r="Y118" s="194"/>
      <c r="Z118" s="194"/>
      <c r="AA118" s="195"/>
    </row>
    <row r="119" spans="2:29" ht="31.5" customHeight="1">
      <c r="B119" s="196" t="s">
        <v>214</v>
      </c>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8"/>
    </row>
    <row r="120" spans="2:29">
      <c r="B120" s="199" t="s">
        <v>82</v>
      </c>
      <c r="C120" s="200"/>
      <c r="D120" s="200"/>
      <c r="E120" s="200"/>
      <c r="F120" s="200"/>
      <c r="G120" s="200"/>
      <c r="H120" s="200"/>
      <c r="I120" s="200"/>
      <c r="J120" s="200" t="s">
        <v>168</v>
      </c>
      <c r="K120" s="200"/>
      <c r="L120" s="200"/>
      <c r="M120" s="200"/>
      <c r="N120" s="200"/>
      <c r="O120" s="200"/>
      <c r="P120" s="200"/>
      <c r="Q120" s="200"/>
      <c r="R120" s="200"/>
      <c r="S120" s="200"/>
      <c r="T120" s="200"/>
      <c r="U120" s="200"/>
      <c r="V120" s="200"/>
      <c r="W120" s="200"/>
      <c r="X120" s="200"/>
      <c r="Y120" s="200"/>
      <c r="Z120" s="200"/>
      <c r="AA120" s="201"/>
      <c r="AC120" s="26" t="s">
        <v>207</v>
      </c>
    </row>
    <row r="121" spans="2:29" ht="25.5" customHeight="1">
      <c r="B121" s="58" t="s">
        <v>3</v>
      </c>
      <c r="C121" s="202" t="s">
        <v>83</v>
      </c>
      <c r="D121" s="202"/>
      <c r="E121" s="202"/>
      <c r="F121" s="202"/>
      <c r="G121" s="202"/>
      <c r="H121" s="202"/>
      <c r="I121" s="202"/>
      <c r="J121" s="203"/>
      <c r="K121" s="203"/>
      <c r="L121" s="203"/>
      <c r="M121" s="203"/>
      <c r="N121" s="203"/>
      <c r="O121" s="203"/>
      <c r="P121" s="203"/>
      <c r="Q121" s="203"/>
      <c r="R121" s="203"/>
      <c r="S121" s="203"/>
      <c r="T121" s="203"/>
      <c r="U121" s="203"/>
      <c r="V121" s="203"/>
      <c r="W121" s="203"/>
      <c r="X121" s="203"/>
      <c r="Y121" s="203"/>
      <c r="Z121" s="203"/>
      <c r="AA121" s="204"/>
    </row>
    <row r="122" spans="2:29" ht="25.5" customHeight="1">
      <c r="B122" s="58" t="s">
        <v>3</v>
      </c>
      <c r="C122" s="202" t="s">
        <v>84</v>
      </c>
      <c r="D122" s="202"/>
      <c r="E122" s="202"/>
      <c r="F122" s="202"/>
      <c r="G122" s="202"/>
      <c r="H122" s="202"/>
      <c r="I122" s="202"/>
      <c r="J122" s="220"/>
      <c r="K122" s="220"/>
      <c r="L122" s="220"/>
      <c r="M122" s="220"/>
      <c r="N122" s="220"/>
      <c r="O122" s="220"/>
      <c r="P122" s="220"/>
      <c r="Q122" s="220"/>
      <c r="R122" s="220"/>
      <c r="S122" s="220"/>
      <c r="T122" s="220"/>
      <c r="U122" s="220"/>
      <c r="V122" s="220"/>
      <c r="W122" s="220"/>
      <c r="X122" s="220"/>
      <c r="Y122" s="220"/>
      <c r="Z122" s="220"/>
      <c r="AA122" s="221"/>
    </row>
    <row r="123" spans="2:29" ht="25.5" customHeight="1">
      <c r="B123" s="58" t="s">
        <v>3</v>
      </c>
      <c r="C123" s="202" t="s">
        <v>85</v>
      </c>
      <c r="D123" s="202"/>
      <c r="E123" s="202"/>
      <c r="F123" s="202"/>
      <c r="G123" s="202"/>
      <c r="H123" s="202"/>
      <c r="I123" s="202"/>
      <c r="J123" s="220"/>
      <c r="K123" s="220"/>
      <c r="L123" s="220"/>
      <c r="M123" s="220"/>
      <c r="N123" s="220"/>
      <c r="O123" s="220"/>
      <c r="P123" s="220"/>
      <c r="Q123" s="220"/>
      <c r="R123" s="220"/>
      <c r="S123" s="220"/>
      <c r="T123" s="220"/>
      <c r="U123" s="220"/>
      <c r="V123" s="220"/>
      <c r="W123" s="220"/>
      <c r="X123" s="220"/>
      <c r="Y123" s="220"/>
      <c r="Z123" s="220"/>
      <c r="AA123" s="221"/>
    </row>
    <row r="124" spans="2:29" ht="25.5" customHeight="1">
      <c r="B124" s="58" t="s">
        <v>3</v>
      </c>
      <c r="C124" s="202" t="s">
        <v>86</v>
      </c>
      <c r="D124" s="202"/>
      <c r="E124" s="202"/>
      <c r="F124" s="202"/>
      <c r="G124" s="202"/>
      <c r="H124" s="202"/>
      <c r="I124" s="202"/>
      <c r="J124" s="220"/>
      <c r="K124" s="220"/>
      <c r="L124" s="220"/>
      <c r="M124" s="220"/>
      <c r="N124" s="220"/>
      <c r="O124" s="220"/>
      <c r="P124" s="220"/>
      <c r="Q124" s="220"/>
      <c r="R124" s="220"/>
      <c r="S124" s="220"/>
      <c r="T124" s="220"/>
      <c r="U124" s="220"/>
      <c r="V124" s="220"/>
      <c r="W124" s="220"/>
      <c r="X124" s="220"/>
      <c r="Y124" s="220"/>
      <c r="Z124" s="220"/>
      <c r="AA124" s="221"/>
    </row>
    <row r="125" spans="2:29" ht="25.5" customHeight="1">
      <c r="B125" s="59" t="s">
        <v>3</v>
      </c>
      <c r="C125" s="209" t="s">
        <v>87</v>
      </c>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10"/>
    </row>
    <row r="126" spans="2:29" ht="20.25" customHeight="1">
      <c r="B126" s="211" t="s">
        <v>169</v>
      </c>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3"/>
    </row>
    <row r="127" spans="2:29" ht="26.25" customHeight="1">
      <c r="B127" s="76" t="s">
        <v>88</v>
      </c>
      <c r="C127" s="77"/>
      <c r="D127" s="77"/>
      <c r="E127" s="77"/>
      <c r="F127" s="77"/>
      <c r="G127" s="77"/>
      <c r="H127" s="77"/>
      <c r="I127" s="78" t="s">
        <v>205</v>
      </c>
      <c r="J127" s="79"/>
      <c r="K127" s="79"/>
      <c r="L127" s="79"/>
      <c r="M127" s="79"/>
      <c r="N127" s="79"/>
      <c r="O127" s="79"/>
      <c r="P127" s="79"/>
      <c r="Q127" s="79"/>
      <c r="R127" s="79"/>
      <c r="S127" s="79"/>
      <c r="T127" s="79"/>
      <c r="U127" s="79"/>
      <c r="V127" s="79"/>
      <c r="W127" s="79"/>
      <c r="X127" s="79"/>
      <c r="Y127" s="79"/>
      <c r="Z127" s="79"/>
      <c r="AA127" s="80"/>
      <c r="AC127" s="26" t="s">
        <v>203</v>
      </c>
    </row>
    <row r="128" spans="2:29" ht="19.5" customHeight="1">
      <c r="B128" s="214" t="s">
        <v>159</v>
      </c>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6"/>
    </row>
    <row r="129" spans="2:29" ht="102" customHeight="1">
      <c r="B129" s="217" t="s">
        <v>213</v>
      </c>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9"/>
      <c r="AC129" s="26" t="s">
        <v>204</v>
      </c>
    </row>
    <row r="130" spans="2:29" ht="31.5" customHeight="1">
      <c r="B130" s="196" t="s">
        <v>215</v>
      </c>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8"/>
    </row>
    <row r="131" spans="2:29" ht="14.4" customHeight="1">
      <c r="B131" s="228" t="s">
        <v>128</v>
      </c>
      <c r="C131" s="229"/>
      <c r="D131" s="229"/>
      <c r="E131" s="229"/>
      <c r="F131" s="229"/>
      <c r="G131" s="229"/>
      <c r="H131" s="229"/>
      <c r="I131" s="229"/>
      <c r="J131" s="229" t="s">
        <v>216</v>
      </c>
      <c r="K131" s="229"/>
      <c r="L131" s="229"/>
      <c r="M131" s="229"/>
      <c r="N131" s="229"/>
      <c r="O131" s="229"/>
      <c r="P131" s="229"/>
      <c r="Q131" s="229"/>
      <c r="R131" s="229"/>
      <c r="S131" s="229"/>
      <c r="T131" s="229"/>
      <c r="U131" s="229"/>
      <c r="V131" s="229"/>
      <c r="W131" s="229"/>
      <c r="X131" s="229"/>
      <c r="Y131" s="229"/>
      <c r="Z131" s="229"/>
      <c r="AA131" s="230"/>
    </row>
    <row r="132" spans="2:29" ht="27.75" customHeight="1">
      <c r="B132" s="58" t="s">
        <v>37</v>
      </c>
      <c r="C132" s="202" t="s">
        <v>129</v>
      </c>
      <c r="D132" s="202"/>
      <c r="E132" s="202"/>
      <c r="F132" s="202"/>
      <c r="G132" s="202"/>
      <c r="H132" s="202"/>
      <c r="I132" s="202"/>
      <c r="J132" s="203"/>
      <c r="K132" s="203"/>
      <c r="L132" s="203"/>
      <c r="M132" s="203"/>
      <c r="N132" s="203"/>
      <c r="O132" s="203"/>
      <c r="P132" s="203"/>
      <c r="Q132" s="203"/>
      <c r="R132" s="203"/>
      <c r="S132" s="203"/>
      <c r="T132" s="203"/>
      <c r="U132" s="203"/>
      <c r="V132" s="203"/>
      <c r="W132" s="203"/>
      <c r="X132" s="203"/>
      <c r="Y132" s="203"/>
      <c r="Z132" s="203"/>
      <c r="AA132" s="204"/>
      <c r="AC132" s="26" t="s">
        <v>206</v>
      </c>
    </row>
    <row r="133" spans="2:29" ht="33.75" customHeight="1">
      <c r="B133" s="54" t="s">
        <v>37</v>
      </c>
      <c r="C133" s="224" t="s">
        <v>171</v>
      </c>
      <c r="D133" s="224"/>
      <c r="E133" s="224"/>
      <c r="F133" s="224"/>
      <c r="G133" s="224"/>
      <c r="H133" s="224"/>
      <c r="I133" s="224"/>
      <c r="J133" s="225"/>
      <c r="K133" s="225"/>
      <c r="L133" s="225"/>
      <c r="M133" s="225"/>
      <c r="N133" s="225"/>
      <c r="O133" s="225"/>
      <c r="P133" s="225"/>
      <c r="Q133" s="225"/>
      <c r="R133" s="225"/>
      <c r="S133" s="225"/>
      <c r="T133" s="225"/>
      <c r="U133" s="225"/>
      <c r="V133" s="225"/>
      <c r="W133" s="225"/>
      <c r="X133" s="225"/>
      <c r="Y133" s="225"/>
      <c r="Z133" s="225"/>
      <c r="AA133" s="226"/>
    </row>
    <row r="134" spans="2:29" ht="26.25" customHeight="1">
      <c r="B134" s="54" t="s">
        <v>37</v>
      </c>
      <c r="C134" s="224" t="s">
        <v>130</v>
      </c>
      <c r="D134" s="224"/>
      <c r="E134" s="224"/>
      <c r="F134" s="224"/>
      <c r="G134" s="224"/>
      <c r="H134" s="224"/>
      <c r="I134" s="224"/>
      <c r="J134" s="225"/>
      <c r="K134" s="225"/>
      <c r="L134" s="225"/>
      <c r="M134" s="225"/>
      <c r="N134" s="225"/>
      <c r="O134" s="225"/>
      <c r="P134" s="225"/>
      <c r="Q134" s="225"/>
      <c r="R134" s="225"/>
      <c r="S134" s="225"/>
      <c r="T134" s="225"/>
      <c r="U134" s="225"/>
      <c r="V134" s="225"/>
      <c r="W134" s="225"/>
      <c r="X134" s="225"/>
      <c r="Y134" s="225"/>
      <c r="Z134" s="225"/>
      <c r="AA134" s="226"/>
    </row>
    <row r="135" spans="2:29" ht="30" customHeight="1">
      <c r="B135" s="54" t="s">
        <v>37</v>
      </c>
      <c r="C135" s="224" t="s">
        <v>131</v>
      </c>
      <c r="D135" s="224"/>
      <c r="E135" s="224"/>
      <c r="F135" s="224"/>
      <c r="G135" s="224"/>
      <c r="H135" s="224"/>
      <c r="I135" s="224"/>
      <c r="J135" s="225"/>
      <c r="K135" s="225"/>
      <c r="L135" s="225"/>
      <c r="M135" s="225"/>
      <c r="N135" s="225"/>
      <c r="O135" s="225"/>
      <c r="P135" s="225"/>
      <c r="Q135" s="225"/>
      <c r="R135" s="225"/>
      <c r="S135" s="225"/>
      <c r="T135" s="225"/>
      <c r="U135" s="225"/>
      <c r="V135" s="225"/>
      <c r="W135" s="225"/>
      <c r="X135" s="225"/>
      <c r="Y135" s="225"/>
      <c r="Z135" s="225"/>
      <c r="AA135" s="226"/>
    </row>
    <row r="136" spans="2:29" ht="22.5" customHeight="1">
      <c r="B136" s="54" t="s">
        <v>37</v>
      </c>
      <c r="C136" s="227" t="s">
        <v>132</v>
      </c>
      <c r="D136" s="227"/>
      <c r="E136" s="227"/>
      <c r="F136" s="227"/>
      <c r="G136" s="227"/>
      <c r="H136" s="227"/>
      <c r="I136" s="227"/>
      <c r="J136" s="225"/>
      <c r="K136" s="225"/>
      <c r="L136" s="225"/>
      <c r="M136" s="225"/>
      <c r="N136" s="225"/>
      <c r="O136" s="225"/>
      <c r="P136" s="225"/>
      <c r="Q136" s="225"/>
      <c r="R136" s="225"/>
      <c r="S136" s="225"/>
      <c r="T136" s="225"/>
      <c r="U136" s="225"/>
      <c r="V136" s="225"/>
      <c r="W136" s="225"/>
      <c r="X136" s="225"/>
      <c r="Y136" s="225"/>
      <c r="Z136" s="225"/>
      <c r="AA136" s="226"/>
    </row>
    <row r="137" spans="2:29" ht="21.75" customHeight="1" thickBot="1">
      <c r="B137" s="54" t="s">
        <v>37</v>
      </c>
      <c r="C137" s="222" t="s">
        <v>87</v>
      </c>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3"/>
    </row>
    <row r="138" spans="2:29" ht="14.25" customHeight="1">
      <c r="B138" s="53" t="s">
        <v>143</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row>
  </sheetData>
  <mergeCells count="263">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 ref="C125:I125"/>
    <mergeCell ref="J125:AA125"/>
    <mergeCell ref="B126:AA126"/>
    <mergeCell ref="B128:AA128"/>
    <mergeCell ref="B129:AA129"/>
    <mergeCell ref="C122:I122"/>
    <mergeCell ref="J122:AA122"/>
    <mergeCell ref="C123:I123"/>
    <mergeCell ref="J123:AA123"/>
    <mergeCell ref="C124:I124"/>
    <mergeCell ref="J124:AA124"/>
    <mergeCell ref="B118:F118"/>
    <mergeCell ref="G118:AA118"/>
    <mergeCell ref="B119:AA119"/>
    <mergeCell ref="B120:I120"/>
    <mergeCell ref="J120:AA120"/>
    <mergeCell ref="C121:I121"/>
    <mergeCell ref="J121:AA121"/>
    <mergeCell ref="B114:AA114"/>
    <mergeCell ref="B115:F115"/>
    <mergeCell ref="G115:AA115"/>
    <mergeCell ref="B116:F116"/>
    <mergeCell ref="G116:AA116"/>
    <mergeCell ref="B117:F117"/>
    <mergeCell ref="G117:AA117"/>
    <mergeCell ref="B111:F111"/>
    <mergeCell ref="G111:AA111"/>
    <mergeCell ref="B112:F112"/>
    <mergeCell ref="G112:AA112"/>
    <mergeCell ref="B113:F113"/>
    <mergeCell ref="G113:AA113"/>
    <mergeCell ref="B107:F107"/>
    <mergeCell ref="G107:AA107"/>
    <mergeCell ref="B108:F108"/>
    <mergeCell ref="G108:AA108"/>
    <mergeCell ref="B109:AA109"/>
    <mergeCell ref="B110:F110"/>
    <mergeCell ref="G110:AA110"/>
    <mergeCell ref="B103:AA103"/>
    <mergeCell ref="B105:F105"/>
    <mergeCell ref="G105:AA105"/>
    <mergeCell ref="B106:F106"/>
    <mergeCell ref="G106:AA106"/>
    <mergeCell ref="B101:D101"/>
    <mergeCell ref="E101:J101"/>
    <mergeCell ref="K101:AA101"/>
    <mergeCell ref="B102:D102"/>
    <mergeCell ref="E102:J102"/>
    <mergeCell ref="K102:AA102"/>
    <mergeCell ref="B99:D99"/>
    <mergeCell ref="E99:J99"/>
    <mergeCell ref="K99:AA99"/>
    <mergeCell ref="B100:D100"/>
    <mergeCell ref="E100:J100"/>
    <mergeCell ref="K100:AA100"/>
    <mergeCell ref="E90:AA90"/>
    <mergeCell ref="E91:AA91"/>
    <mergeCell ref="F92:AA92"/>
    <mergeCell ref="B95:AA95"/>
    <mergeCell ref="B96:AA97"/>
    <mergeCell ref="B98:AA98"/>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I15:K15"/>
    <mergeCell ref="M15:P15"/>
    <mergeCell ref="R15:U15"/>
    <mergeCell ref="W15:Z15"/>
    <mergeCell ref="M16:P16"/>
    <mergeCell ref="R16:U16"/>
    <mergeCell ref="W16:Z16"/>
    <mergeCell ref="M17:P17"/>
    <mergeCell ref="R17:Z1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s>
  <phoneticPr fontId="2"/>
  <dataValidations count="1">
    <dataValidation type="list" allowBlank="1" showInputMessage="1" showErrorMessage="1" sqref="B121:B125 Y56:AA56 Y83:AA83 Y28:AA28 H11 L12 Q12 V12 V14:V15 L14:L16 H13 Q14:Q16 H39 H41 L40 Q40 V40 V42:V43 Q42:Q44 L42:L44 H66 H68 L67 Q67 V67 V69:V70 L69:L71 Q69:Q71 D89:D91 B94 B132:B137" xr:uid="{C7579915-89F0-4F4E-8BDE-BE8BDFD13CE3}">
      <formula1>"□,■"</formula1>
    </dataValidation>
  </dataValidations>
  <pageMargins left="0.7" right="0.7" top="0.75" bottom="0.75" header="0.3" footer="0.3"/>
  <pageSetup paperSize="9" scale="96" orientation="portrait" r:id="rId1"/>
  <rowBreaks count="3" manualBreakCount="3">
    <brk id="30" max="26" man="1"/>
    <brk id="57" max="26" man="1"/>
    <brk id="85"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ED38-5F7B-4FBF-83D3-C2312C594CA9}">
  <dimension ref="A1:AD46"/>
  <sheetViews>
    <sheetView showGridLines="0" tabSelected="1" zoomScaleNormal="100" zoomScaleSheetLayoutView="100" workbookViewId="0">
      <selection activeCell="AC9" sqref="AC9"/>
    </sheetView>
  </sheetViews>
  <sheetFormatPr defaultColWidth="9.109375" defaultRowHeight="14.4"/>
  <cols>
    <col min="1" max="1" width="1.33203125" style="1" customWidth="1"/>
    <col min="2" max="27" width="3.88671875" style="1" customWidth="1"/>
    <col min="28" max="28" width="11.33203125" style="1" bestFit="1" customWidth="1"/>
    <col min="29" max="29" width="10.33203125" style="1" bestFit="1" customWidth="1"/>
    <col min="30" max="16384" width="9.109375" style="1"/>
  </cols>
  <sheetData>
    <row r="1" spans="1:30" ht="27.75" customHeight="1">
      <c r="A1" s="15"/>
      <c r="B1" s="16" t="s">
        <v>61</v>
      </c>
      <c r="AA1" s="15"/>
      <c r="AC1" s="1">
        <f>'（様式２－２）計画書（共同１）'!M31</f>
        <v>2</v>
      </c>
    </row>
    <row r="2" spans="1:30" ht="15" thickBot="1">
      <c r="B2" s="1" t="s">
        <v>126</v>
      </c>
    </row>
    <row r="3" spans="1:30" ht="42.75" customHeight="1" thickBot="1">
      <c r="B3" s="297" t="s">
        <v>4</v>
      </c>
      <c r="C3" s="232"/>
      <c r="D3" s="232"/>
      <c r="E3" s="233"/>
      <c r="F3" s="231" t="s">
        <v>210</v>
      </c>
      <c r="G3" s="232"/>
      <c r="H3" s="232"/>
      <c r="I3" s="231" t="s">
        <v>209</v>
      </c>
      <c r="J3" s="232"/>
      <c r="K3" s="232"/>
      <c r="L3" s="232"/>
      <c r="M3" s="233"/>
      <c r="N3" s="273" t="s">
        <v>53</v>
      </c>
      <c r="O3" s="274"/>
      <c r="P3" s="274"/>
      <c r="Q3" s="274"/>
      <c r="R3" s="274"/>
      <c r="S3" s="274"/>
      <c r="T3" s="274"/>
      <c r="U3" s="298"/>
      <c r="V3" s="273" t="s">
        <v>170</v>
      </c>
      <c r="W3" s="274"/>
      <c r="X3" s="274"/>
      <c r="Y3" s="274"/>
      <c r="Z3" s="274"/>
      <c r="AA3" s="275"/>
      <c r="AC3" s="1" t="s">
        <v>197</v>
      </c>
    </row>
    <row r="4" spans="1:30" ht="27.75" customHeight="1">
      <c r="B4" s="299" t="s">
        <v>188</v>
      </c>
      <c r="C4" s="300"/>
      <c r="D4" s="300"/>
      <c r="E4" s="300"/>
      <c r="F4" s="300"/>
      <c r="G4" s="300"/>
      <c r="H4" s="300"/>
      <c r="I4" s="300"/>
      <c r="J4" s="300"/>
      <c r="K4" s="300"/>
      <c r="L4" s="300"/>
      <c r="M4" s="300"/>
      <c r="N4" s="300"/>
      <c r="O4" s="300"/>
      <c r="P4" s="300"/>
      <c r="Q4" s="300"/>
      <c r="R4" s="300"/>
      <c r="S4" s="300"/>
      <c r="T4" s="300"/>
      <c r="U4" s="300"/>
      <c r="V4" s="300"/>
      <c r="W4" s="300"/>
      <c r="X4" s="300"/>
      <c r="Y4" s="300"/>
      <c r="Z4" s="300"/>
      <c r="AA4" s="301"/>
    </row>
    <row r="5" spans="1:30" ht="49.2" customHeight="1">
      <c r="B5" s="290" t="s">
        <v>5</v>
      </c>
      <c r="C5" s="291"/>
      <c r="D5" s="291"/>
      <c r="E5" s="291"/>
      <c r="F5" s="234" t="s">
        <v>211</v>
      </c>
      <c r="G5" s="235"/>
      <c r="H5" s="235"/>
      <c r="I5" s="236"/>
      <c r="J5" s="237"/>
      <c r="K5" s="237"/>
      <c r="L5" s="237"/>
      <c r="M5" s="238"/>
      <c r="N5" s="302"/>
      <c r="O5" s="303"/>
      <c r="P5" s="303"/>
      <c r="Q5" s="303"/>
      <c r="R5" s="303"/>
      <c r="S5" s="303"/>
      <c r="T5" s="303"/>
      <c r="U5" s="304"/>
      <c r="V5" s="294">
        <v>1000000</v>
      </c>
      <c r="W5" s="295"/>
      <c r="X5" s="295"/>
      <c r="Y5" s="295"/>
      <c r="Z5" s="295"/>
      <c r="AA5" s="296"/>
      <c r="AC5" s="1" t="s">
        <v>208</v>
      </c>
    </row>
    <row r="6" spans="1:30" ht="24.75" hidden="1" customHeight="1">
      <c r="B6" s="290"/>
      <c r="C6" s="291"/>
      <c r="D6" s="291"/>
      <c r="E6" s="291"/>
      <c r="F6" s="56"/>
      <c r="G6" s="57"/>
      <c r="H6" s="57"/>
      <c r="I6" s="239"/>
      <c r="J6" s="240"/>
      <c r="K6" s="240"/>
      <c r="L6" s="240"/>
      <c r="M6" s="241"/>
      <c r="N6" s="283"/>
      <c r="O6" s="284"/>
      <c r="P6" s="284"/>
      <c r="Q6" s="284"/>
      <c r="R6" s="284"/>
      <c r="S6" s="284"/>
      <c r="T6" s="284"/>
      <c r="U6" s="285"/>
      <c r="V6" s="294"/>
      <c r="W6" s="295"/>
      <c r="X6" s="295"/>
      <c r="Y6" s="295"/>
      <c r="Z6" s="295"/>
      <c r="AA6" s="296"/>
    </row>
    <row r="7" spans="1:30" ht="24.75" customHeight="1" thickBot="1">
      <c r="B7" s="290"/>
      <c r="C7" s="291"/>
      <c r="D7" s="291"/>
      <c r="E7" s="291"/>
      <c r="F7" s="56"/>
      <c r="G7" s="57"/>
      <c r="H7" s="57"/>
      <c r="I7" s="239"/>
      <c r="J7" s="240"/>
      <c r="K7" s="240"/>
      <c r="L7" s="240"/>
      <c r="M7" s="241"/>
      <c r="N7" s="283"/>
      <c r="O7" s="284"/>
      <c r="P7" s="284"/>
      <c r="Q7" s="284"/>
      <c r="R7" s="284"/>
      <c r="S7" s="284"/>
      <c r="T7" s="284"/>
      <c r="U7" s="285"/>
      <c r="V7" s="286"/>
      <c r="W7" s="286"/>
      <c r="X7" s="286"/>
      <c r="Y7" s="286"/>
      <c r="Z7" s="286"/>
      <c r="AA7" s="287"/>
    </row>
    <row r="8" spans="1:30" ht="27.75" customHeight="1" thickBot="1">
      <c r="B8" s="288" t="s">
        <v>151</v>
      </c>
      <c r="C8" s="240"/>
      <c r="D8" s="240"/>
      <c r="E8" s="240"/>
      <c r="F8" s="240"/>
      <c r="G8" s="240"/>
      <c r="H8" s="240"/>
      <c r="I8" s="240"/>
      <c r="J8" s="240"/>
      <c r="K8" s="240"/>
      <c r="L8" s="240"/>
      <c r="M8" s="240"/>
      <c r="N8" s="240"/>
      <c r="O8" s="240"/>
      <c r="P8" s="240"/>
      <c r="Q8" s="240"/>
      <c r="R8" s="240"/>
      <c r="S8" s="240"/>
      <c r="T8" s="240"/>
      <c r="U8" s="289"/>
      <c r="V8" s="305">
        <f>SUM(V5:AA7)</f>
        <v>1000000</v>
      </c>
      <c r="W8" s="306"/>
      <c r="X8" s="306"/>
      <c r="Y8" s="306"/>
      <c r="Z8" s="306"/>
      <c r="AA8" s="307"/>
    </row>
    <row r="9" spans="1:30" ht="37.5" customHeight="1">
      <c r="B9" s="242" t="s">
        <v>192</v>
      </c>
      <c r="C9" s="243"/>
      <c r="D9" s="243"/>
      <c r="E9" s="243"/>
      <c r="F9" s="243"/>
      <c r="G9" s="243"/>
      <c r="H9" s="243"/>
      <c r="I9" s="243"/>
      <c r="J9" s="243"/>
      <c r="K9" s="243"/>
      <c r="L9" s="243"/>
      <c r="M9" s="243"/>
      <c r="N9" s="243"/>
      <c r="O9" s="243"/>
      <c r="P9" s="243"/>
      <c r="Q9" s="243"/>
      <c r="R9" s="243"/>
      <c r="S9" s="243"/>
      <c r="T9" s="243"/>
      <c r="U9" s="243"/>
      <c r="V9" s="244"/>
      <c r="W9" s="244"/>
      <c r="X9" s="244"/>
      <c r="Y9" s="244"/>
      <c r="Z9" s="244"/>
      <c r="AA9" s="245"/>
    </row>
    <row r="10" spans="1:30" ht="37.5" customHeight="1">
      <c r="B10" s="246" t="s">
        <v>5</v>
      </c>
      <c r="C10" s="247"/>
      <c r="D10" s="247"/>
      <c r="E10" s="247"/>
      <c r="F10" s="239" t="s">
        <v>212</v>
      </c>
      <c r="G10" s="240"/>
      <c r="H10" s="241"/>
      <c r="I10" s="240"/>
      <c r="J10" s="240"/>
      <c r="K10" s="240"/>
      <c r="L10" s="240"/>
      <c r="M10" s="241"/>
      <c r="N10" s="239"/>
      <c r="O10" s="240"/>
      <c r="P10" s="240"/>
      <c r="Q10" s="240"/>
      <c r="R10" s="240"/>
      <c r="S10" s="240"/>
      <c r="T10" s="240"/>
      <c r="U10" s="241"/>
      <c r="V10" s="248"/>
      <c r="W10" s="249"/>
      <c r="X10" s="249"/>
      <c r="Y10" s="249"/>
      <c r="Z10" s="249"/>
      <c r="AA10" s="250"/>
    </row>
    <row r="11" spans="1:30" ht="24.6" hidden="1" customHeight="1">
      <c r="B11" s="246"/>
      <c r="C11" s="247"/>
      <c r="D11" s="247"/>
      <c r="E11" s="247"/>
      <c r="F11" s="239"/>
      <c r="G11" s="240"/>
      <c r="H11" s="240"/>
      <c r="I11" s="239"/>
      <c r="J11" s="240"/>
      <c r="K11" s="240"/>
      <c r="L11" s="240"/>
      <c r="M11" s="241"/>
      <c r="N11" s="239"/>
      <c r="O11" s="240"/>
      <c r="P11" s="240"/>
      <c r="Q11" s="240"/>
      <c r="R11" s="240"/>
      <c r="S11" s="240"/>
      <c r="T11" s="240"/>
      <c r="U11" s="241"/>
      <c r="V11" s="248"/>
      <c r="W11" s="249"/>
      <c r="X11" s="249"/>
      <c r="Y11" s="249"/>
      <c r="Z11" s="249"/>
      <c r="AA11" s="250"/>
    </row>
    <row r="12" spans="1:30" ht="24.6" customHeight="1" thickBot="1">
      <c r="B12" s="276"/>
      <c r="C12" s="277"/>
      <c r="D12" s="277"/>
      <c r="E12" s="277"/>
      <c r="F12" s="56"/>
      <c r="G12" s="57"/>
      <c r="H12" s="57"/>
      <c r="I12" s="239"/>
      <c r="J12" s="240"/>
      <c r="K12" s="240"/>
      <c r="L12" s="240"/>
      <c r="M12" s="241"/>
      <c r="N12" s="278"/>
      <c r="O12" s="263"/>
      <c r="P12" s="263"/>
      <c r="Q12" s="263"/>
      <c r="R12" s="263"/>
      <c r="S12" s="263"/>
      <c r="T12" s="263"/>
      <c r="U12" s="279"/>
      <c r="V12" s="280"/>
      <c r="W12" s="281"/>
      <c r="X12" s="281"/>
      <c r="Y12" s="281"/>
      <c r="Z12" s="281"/>
      <c r="AA12" s="282"/>
    </row>
    <row r="13" spans="1:30" ht="32.25" customHeight="1" thickBot="1">
      <c r="B13" s="262" t="s">
        <v>152</v>
      </c>
      <c r="C13" s="263"/>
      <c r="D13" s="263"/>
      <c r="E13" s="263"/>
      <c r="F13" s="263"/>
      <c r="G13" s="263"/>
      <c r="H13" s="263"/>
      <c r="I13" s="263"/>
      <c r="J13" s="263"/>
      <c r="K13" s="263"/>
      <c r="L13" s="263"/>
      <c r="M13" s="263"/>
      <c r="N13" s="263"/>
      <c r="O13" s="263"/>
      <c r="P13" s="263"/>
      <c r="Q13" s="263"/>
      <c r="R13" s="263"/>
      <c r="S13" s="263"/>
      <c r="T13" s="263"/>
      <c r="U13" s="333"/>
      <c r="V13" s="267">
        <f>SUM(V10:AA12)</f>
        <v>0</v>
      </c>
      <c r="W13" s="268"/>
      <c r="X13" s="268"/>
      <c r="Y13" s="268"/>
      <c r="Z13" s="268"/>
      <c r="AA13" s="269"/>
    </row>
    <row r="14" spans="1:30" ht="33" customHeight="1" thickBot="1">
      <c r="B14" s="337" t="s">
        <v>153</v>
      </c>
      <c r="C14" s="274"/>
      <c r="D14" s="274"/>
      <c r="E14" s="274"/>
      <c r="F14" s="274"/>
      <c r="G14" s="274"/>
      <c r="H14" s="274"/>
      <c r="I14" s="274"/>
      <c r="J14" s="274"/>
      <c r="K14" s="274"/>
      <c r="L14" s="274"/>
      <c r="M14" s="274"/>
      <c r="N14" s="274"/>
      <c r="O14" s="274"/>
      <c r="P14" s="274"/>
      <c r="Q14" s="274"/>
      <c r="R14" s="274"/>
      <c r="S14" s="274"/>
      <c r="T14" s="274"/>
      <c r="U14" s="275"/>
      <c r="V14" s="338">
        <f>SUM(V8,V13)</f>
        <v>1000000</v>
      </c>
      <c r="W14" s="339"/>
      <c r="X14" s="339"/>
      <c r="Y14" s="339"/>
      <c r="Z14" s="339"/>
      <c r="AA14" s="340"/>
      <c r="AB14" s="17">
        <f>SUM(V14)</f>
        <v>1000000</v>
      </c>
    </row>
    <row r="15" spans="1:30" ht="37.5" customHeight="1" thickBot="1">
      <c r="B15" s="297" t="s">
        <v>178</v>
      </c>
      <c r="C15" s="232"/>
      <c r="D15" s="232"/>
      <c r="E15" s="232"/>
      <c r="F15" s="232"/>
      <c r="G15" s="232"/>
      <c r="H15" s="232"/>
      <c r="I15" s="232"/>
      <c r="J15" s="232"/>
      <c r="K15" s="232"/>
      <c r="L15" s="232"/>
      <c r="M15" s="232"/>
      <c r="N15" s="232"/>
      <c r="O15" s="232"/>
      <c r="P15" s="232"/>
      <c r="Q15" s="232"/>
      <c r="R15" s="232"/>
      <c r="S15" s="232"/>
      <c r="T15" s="232"/>
      <c r="U15" s="332"/>
      <c r="V15" s="334">
        <f>IF(10000000*4/3&lt;=V14,ROUNDUP(10000000*4/3,0),IF((AC1+1)*1000000*4/3&lt;=V14,ROUNDUP((AC1+1)*1000000*4/3,0),V14))</f>
        <v>1000000</v>
      </c>
      <c r="W15" s="335"/>
      <c r="X15" s="335"/>
      <c r="Y15" s="335"/>
      <c r="Z15" s="335"/>
      <c r="AA15" s="336"/>
    </row>
    <row r="16" spans="1:30" ht="43.5" customHeight="1" thickBot="1">
      <c r="B16" s="253" t="s">
        <v>181</v>
      </c>
      <c r="C16" s="254"/>
      <c r="D16" s="254"/>
      <c r="E16" s="254"/>
      <c r="F16" s="254"/>
      <c r="G16" s="254"/>
      <c r="H16" s="254"/>
      <c r="I16" s="254"/>
      <c r="J16" s="254"/>
      <c r="K16" s="254"/>
      <c r="L16" s="254"/>
      <c r="M16" s="254"/>
      <c r="N16" s="254"/>
      <c r="O16" s="254"/>
      <c r="P16" s="254"/>
      <c r="Q16" s="254"/>
      <c r="R16" s="254"/>
      <c r="S16" s="254"/>
      <c r="T16" s="254"/>
      <c r="U16" s="254"/>
      <c r="V16" s="311">
        <f>IF(AB16&gt;=AC16,IF((AC1+1)*1000000&gt;V15*3/4,INT(V15*3/4),(AC1+1)*1000000),"対象外")</f>
        <v>750000</v>
      </c>
      <c r="W16" s="312"/>
      <c r="X16" s="312"/>
      <c r="Y16" s="312"/>
      <c r="Z16" s="312"/>
      <c r="AA16" s="313"/>
      <c r="AB16" s="18">
        <f>V8/V15</f>
        <v>1</v>
      </c>
      <c r="AC16" s="1">
        <f>1/6</f>
        <v>0.16666666666666666</v>
      </c>
      <c r="AD16" s="1" t="s">
        <v>149</v>
      </c>
    </row>
    <row r="17" spans="2:28">
      <c r="B17" s="1" t="s">
        <v>60</v>
      </c>
    </row>
    <row r="18" spans="2:28">
      <c r="B18" s="1" t="s">
        <v>182</v>
      </c>
    </row>
    <row r="19" spans="2:28">
      <c r="B19" s="1" t="s">
        <v>183</v>
      </c>
    </row>
    <row r="20" spans="2:28">
      <c r="B20" s="55"/>
    </row>
    <row r="21" spans="2:28" ht="15" thickBot="1">
      <c r="B21" s="1" t="s">
        <v>127</v>
      </c>
    </row>
    <row r="22" spans="2:28" ht="42.75" customHeight="1" thickBot="1">
      <c r="B22" s="314" t="s">
        <v>4</v>
      </c>
      <c r="C22" s="315"/>
      <c r="D22" s="315"/>
      <c r="E22" s="315"/>
      <c r="F22" s="231" t="s">
        <v>52</v>
      </c>
      <c r="G22" s="232"/>
      <c r="H22" s="232"/>
      <c r="I22" s="232"/>
      <c r="J22" s="232"/>
      <c r="K22" s="232"/>
      <c r="L22" s="232"/>
      <c r="M22" s="233"/>
      <c r="N22" s="273" t="s">
        <v>53</v>
      </c>
      <c r="O22" s="232"/>
      <c r="P22" s="232"/>
      <c r="Q22" s="232"/>
      <c r="R22" s="232"/>
      <c r="S22" s="232"/>
      <c r="T22" s="232"/>
      <c r="U22" s="233"/>
      <c r="V22" s="273" t="s">
        <v>154</v>
      </c>
      <c r="W22" s="274"/>
      <c r="X22" s="274"/>
      <c r="Y22" s="274"/>
      <c r="Z22" s="274"/>
      <c r="AA22" s="275"/>
    </row>
    <row r="23" spans="2:28" ht="59.4" customHeight="1">
      <c r="B23" s="271" t="s">
        <v>71</v>
      </c>
      <c r="C23" s="272"/>
      <c r="D23" s="272"/>
      <c r="E23" s="272"/>
      <c r="F23" s="349" t="s">
        <v>144</v>
      </c>
      <c r="G23" s="349"/>
      <c r="H23" s="349"/>
      <c r="I23" s="270"/>
      <c r="J23" s="270"/>
      <c r="K23" s="270"/>
      <c r="L23" s="270"/>
      <c r="M23" s="270"/>
      <c r="N23" s="350"/>
      <c r="O23" s="351"/>
      <c r="P23" s="351"/>
      <c r="Q23" s="351"/>
      <c r="R23" s="351"/>
      <c r="S23" s="351"/>
      <c r="T23" s="351"/>
      <c r="U23" s="352"/>
      <c r="V23" s="353">
        <v>90000</v>
      </c>
      <c r="W23" s="354"/>
      <c r="X23" s="354"/>
      <c r="Y23" s="354"/>
      <c r="Z23" s="354"/>
      <c r="AA23" s="355"/>
    </row>
    <row r="24" spans="2:28" ht="24.75" hidden="1" customHeight="1">
      <c r="B24" s="246"/>
      <c r="C24" s="247"/>
      <c r="D24" s="247"/>
      <c r="E24" s="247"/>
      <c r="F24" s="252"/>
      <c r="G24" s="252"/>
      <c r="H24" s="252"/>
      <c r="I24" s="252"/>
      <c r="J24" s="252"/>
      <c r="K24" s="252"/>
      <c r="L24" s="252"/>
      <c r="M24" s="252"/>
      <c r="N24" s="283"/>
      <c r="O24" s="284"/>
      <c r="P24" s="284"/>
      <c r="Q24" s="284"/>
      <c r="R24" s="284"/>
      <c r="S24" s="284"/>
      <c r="T24" s="284"/>
      <c r="U24" s="285"/>
      <c r="V24" s="294"/>
      <c r="W24" s="295"/>
      <c r="X24" s="295"/>
      <c r="Y24" s="295"/>
      <c r="Z24" s="295"/>
      <c r="AA24" s="296"/>
    </row>
    <row r="25" spans="2:28" ht="24.75" customHeight="1" thickBot="1">
      <c r="B25" s="246"/>
      <c r="C25" s="247"/>
      <c r="D25" s="247"/>
      <c r="E25" s="247"/>
      <c r="F25" s="252"/>
      <c r="G25" s="252"/>
      <c r="H25" s="252"/>
      <c r="I25" s="252"/>
      <c r="J25" s="252"/>
      <c r="K25" s="252"/>
      <c r="L25" s="252"/>
      <c r="M25" s="252"/>
      <c r="N25" s="19"/>
      <c r="O25" s="20"/>
      <c r="P25" s="20"/>
      <c r="Q25" s="20"/>
      <c r="R25" s="20"/>
      <c r="S25" s="20"/>
      <c r="T25" s="20"/>
      <c r="U25" s="21"/>
      <c r="V25" s="22"/>
      <c r="W25" s="23"/>
      <c r="X25" s="23"/>
      <c r="Y25" s="23"/>
      <c r="Z25" s="23"/>
      <c r="AA25" s="24"/>
    </row>
    <row r="26" spans="2:28" ht="32.25" customHeight="1" thickBot="1">
      <c r="B26" s="262" t="s">
        <v>36</v>
      </c>
      <c r="C26" s="263"/>
      <c r="D26" s="263"/>
      <c r="E26" s="263"/>
      <c r="F26" s="263"/>
      <c r="G26" s="263"/>
      <c r="H26" s="263"/>
      <c r="I26" s="263"/>
      <c r="J26" s="263"/>
      <c r="K26" s="263"/>
      <c r="L26" s="263"/>
      <c r="M26" s="263"/>
      <c r="N26" s="263"/>
      <c r="O26" s="263"/>
      <c r="P26" s="263"/>
      <c r="Q26" s="263"/>
      <c r="R26" s="263"/>
      <c r="S26" s="263"/>
      <c r="T26" s="263"/>
      <c r="U26" s="263"/>
      <c r="V26" s="267">
        <f>SUM(V23:AA25)</f>
        <v>90000</v>
      </c>
      <c r="W26" s="268"/>
      <c r="X26" s="268"/>
      <c r="Y26" s="268"/>
      <c r="Z26" s="268"/>
      <c r="AA26" s="269"/>
    </row>
    <row r="27" spans="2:28" ht="30" customHeight="1" thickBot="1">
      <c r="B27" s="264" t="s">
        <v>150</v>
      </c>
      <c r="C27" s="265"/>
      <c r="D27" s="265"/>
      <c r="E27" s="265"/>
      <c r="F27" s="265"/>
      <c r="G27" s="265"/>
      <c r="H27" s="265"/>
      <c r="I27" s="265"/>
      <c r="J27" s="265"/>
      <c r="K27" s="265"/>
      <c r="L27" s="265"/>
      <c r="M27" s="265"/>
      <c r="N27" s="265"/>
      <c r="O27" s="265"/>
      <c r="P27" s="265"/>
      <c r="Q27" s="265"/>
      <c r="R27" s="265"/>
      <c r="S27" s="265"/>
      <c r="T27" s="265"/>
      <c r="U27" s="266"/>
      <c r="V27" s="259">
        <f>IF(AB28&gt;V16,V16,AB28)</f>
        <v>90000</v>
      </c>
      <c r="W27" s="260"/>
      <c r="X27" s="260"/>
      <c r="Y27" s="260"/>
      <c r="Z27" s="260"/>
      <c r="AA27" s="261"/>
    </row>
    <row r="28" spans="2:28" ht="43.5" customHeight="1" thickBot="1">
      <c r="B28" s="253" t="s">
        <v>184</v>
      </c>
      <c r="C28" s="254"/>
      <c r="D28" s="254"/>
      <c r="E28" s="254"/>
      <c r="F28" s="254"/>
      <c r="G28" s="254"/>
      <c r="H28" s="254"/>
      <c r="I28" s="254"/>
      <c r="J28" s="254"/>
      <c r="K28" s="254"/>
      <c r="L28" s="254"/>
      <c r="M28" s="254"/>
      <c r="N28" s="254"/>
      <c r="O28" s="254"/>
      <c r="P28" s="254"/>
      <c r="Q28" s="254"/>
      <c r="R28" s="254"/>
      <c r="S28" s="254"/>
      <c r="T28" s="254"/>
      <c r="U28" s="345"/>
      <c r="V28" s="346">
        <f>+V27</f>
        <v>90000</v>
      </c>
      <c r="W28" s="347"/>
      <c r="X28" s="347"/>
      <c r="Y28" s="347"/>
      <c r="Z28" s="347"/>
      <c r="AA28" s="348"/>
      <c r="AB28" s="1">
        <f>IF((AC1+1)*500000&gt;V26,V26,(AC1+1)*500000)</f>
        <v>90000</v>
      </c>
    </row>
    <row r="29" spans="2:28" ht="15" thickBot="1">
      <c r="B29" s="1" t="s">
        <v>183</v>
      </c>
    </row>
    <row r="30" spans="2:28" ht="40.5" customHeight="1" thickBot="1">
      <c r="B30" s="264" t="s">
        <v>155</v>
      </c>
      <c r="C30" s="265"/>
      <c r="D30" s="265"/>
      <c r="E30" s="265"/>
      <c r="F30" s="265"/>
      <c r="G30" s="265"/>
      <c r="H30" s="265"/>
      <c r="I30" s="265"/>
      <c r="J30" s="265"/>
      <c r="K30" s="265"/>
      <c r="L30" s="265"/>
      <c r="M30" s="265"/>
      <c r="N30" s="265"/>
      <c r="O30" s="265"/>
      <c r="P30" s="265"/>
      <c r="Q30" s="265"/>
      <c r="R30" s="265"/>
      <c r="S30" s="265"/>
      <c r="T30" s="265"/>
      <c r="U30" s="344"/>
      <c r="V30" s="308">
        <f>SUM(V26,V14)</f>
        <v>1090000</v>
      </c>
      <c r="W30" s="309"/>
      <c r="X30" s="309"/>
      <c r="Y30" s="309"/>
      <c r="Z30" s="309"/>
      <c r="AA30" s="310"/>
    </row>
    <row r="31" spans="2:28" ht="40.5" customHeight="1" thickBot="1">
      <c r="B31" s="264" t="s">
        <v>157</v>
      </c>
      <c r="C31" s="265"/>
      <c r="D31" s="265"/>
      <c r="E31" s="265"/>
      <c r="F31" s="265"/>
      <c r="G31" s="265"/>
      <c r="H31" s="265"/>
      <c r="I31" s="265"/>
      <c r="J31" s="265"/>
      <c r="K31" s="265"/>
      <c r="L31" s="265"/>
      <c r="M31" s="265"/>
      <c r="N31" s="265"/>
      <c r="O31" s="265"/>
      <c r="P31" s="265"/>
      <c r="Q31" s="265"/>
      <c r="R31" s="265"/>
      <c r="S31" s="265"/>
      <c r="T31" s="265"/>
      <c r="U31" s="344"/>
      <c r="V31" s="308">
        <f>SUM(V27,V15)</f>
        <v>1090000</v>
      </c>
      <c r="W31" s="309"/>
      <c r="X31" s="309"/>
      <c r="Y31" s="309"/>
      <c r="Z31" s="309"/>
      <c r="AA31" s="310"/>
    </row>
    <row r="32" spans="2:28" ht="43.5" customHeight="1" thickTop="1" thickBot="1">
      <c r="B32" s="253" t="s">
        <v>185</v>
      </c>
      <c r="C32" s="254"/>
      <c r="D32" s="254"/>
      <c r="E32" s="254"/>
      <c r="F32" s="254"/>
      <c r="G32" s="254"/>
      <c r="H32" s="254"/>
      <c r="I32" s="254"/>
      <c r="J32" s="254"/>
      <c r="K32" s="254"/>
      <c r="L32" s="254"/>
      <c r="M32" s="254"/>
      <c r="N32" s="254"/>
      <c r="O32" s="254"/>
      <c r="P32" s="254"/>
      <c r="Q32" s="254"/>
      <c r="R32" s="254"/>
      <c r="S32" s="254"/>
      <c r="T32" s="254"/>
      <c r="U32" s="254"/>
      <c r="V32" s="256">
        <f>IF(SUM(V16,V28)&lt;=(AC1+1)*1500000,SUM(V16,V28),(AC1+1)*1500000)</f>
        <v>840000</v>
      </c>
      <c r="W32" s="257"/>
      <c r="X32" s="257"/>
      <c r="Y32" s="257"/>
      <c r="Z32" s="257"/>
      <c r="AA32" s="258"/>
    </row>
    <row r="34" spans="2:27">
      <c r="B34" s="1" t="s">
        <v>193</v>
      </c>
      <c r="M34" s="14"/>
      <c r="P34" s="1" t="s">
        <v>42</v>
      </c>
      <c r="AA34" s="14"/>
    </row>
    <row r="35" spans="2:27">
      <c r="B35" s="255" t="s">
        <v>38</v>
      </c>
      <c r="C35" s="255"/>
      <c r="D35" s="255"/>
      <c r="E35" s="255"/>
      <c r="F35" s="255" t="s">
        <v>122</v>
      </c>
      <c r="G35" s="255"/>
      <c r="H35" s="255"/>
      <c r="I35" s="255"/>
      <c r="J35" s="255" t="s">
        <v>43</v>
      </c>
      <c r="K35" s="255"/>
      <c r="L35" s="255"/>
      <c r="M35" s="255"/>
      <c r="P35" s="255" t="s">
        <v>38</v>
      </c>
      <c r="Q35" s="255"/>
      <c r="R35" s="255"/>
      <c r="S35" s="255"/>
      <c r="T35" s="255" t="s">
        <v>122</v>
      </c>
      <c r="U35" s="255"/>
      <c r="V35" s="255"/>
      <c r="W35" s="255"/>
      <c r="X35" s="255" t="s">
        <v>43</v>
      </c>
      <c r="Y35" s="255"/>
      <c r="Z35" s="255"/>
      <c r="AA35" s="255"/>
    </row>
    <row r="36" spans="2:27" ht="27.75" customHeight="1">
      <c r="B36" s="251" t="s">
        <v>39</v>
      </c>
      <c r="C36" s="251"/>
      <c r="D36" s="251"/>
      <c r="E36" s="251"/>
      <c r="F36" s="292">
        <v>250000</v>
      </c>
      <c r="G36" s="292"/>
      <c r="H36" s="292"/>
      <c r="I36" s="292"/>
      <c r="J36" s="328"/>
      <c r="K36" s="328"/>
      <c r="L36" s="328"/>
      <c r="M36" s="328"/>
      <c r="P36" s="329" t="s">
        <v>44</v>
      </c>
      <c r="Q36" s="329"/>
      <c r="R36" s="329"/>
      <c r="S36" s="329"/>
      <c r="T36" s="316">
        <v>840000</v>
      </c>
      <c r="U36" s="316"/>
      <c r="V36" s="316"/>
      <c r="W36" s="316"/>
      <c r="X36" s="293"/>
      <c r="Y36" s="293"/>
      <c r="Z36" s="293"/>
      <c r="AA36" s="293"/>
    </row>
    <row r="37" spans="2:27" ht="34.5" customHeight="1">
      <c r="B37" s="251" t="s">
        <v>47</v>
      </c>
      <c r="C37" s="251"/>
      <c r="D37" s="251"/>
      <c r="E37" s="251"/>
      <c r="F37" s="292">
        <f>+V32</f>
        <v>840000</v>
      </c>
      <c r="G37" s="292"/>
      <c r="H37" s="292"/>
      <c r="I37" s="292"/>
      <c r="J37" s="341" t="str">
        <f>IF(T37+T38+T36=F37,"","×")</f>
        <v/>
      </c>
      <c r="K37" s="342"/>
      <c r="L37" s="342"/>
      <c r="M37" s="343"/>
      <c r="P37" s="329" t="s">
        <v>45</v>
      </c>
      <c r="Q37" s="329"/>
      <c r="R37" s="329"/>
      <c r="S37" s="329"/>
      <c r="T37" s="316"/>
      <c r="U37" s="316"/>
      <c r="V37" s="316"/>
      <c r="W37" s="316"/>
      <c r="X37" s="293"/>
      <c r="Y37" s="293"/>
      <c r="Z37" s="293"/>
      <c r="AA37" s="293"/>
    </row>
    <row r="38" spans="2:27" ht="36" customHeight="1">
      <c r="B38" s="251" t="s">
        <v>40</v>
      </c>
      <c r="C38" s="251"/>
      <c r="D38" s="251"/>
      <c r="E38" s="251"/>
      <c r="F38" s="292"/>
      <c r="G38" s="292"/>
      <c r="H38" s="292"/>
      <c r="I38" s="292"/>
      <c r="J38" s="293"/>
      <c r="K38" s="293"/>
      <c r="L38" s="293"/>
      <c r="M38" s="293"/>
      <c r="P38" s="331" t="s">
        <v>46</v>
      </c>
      <c r="Q38" s="331"/>
      <c r="R38" s="331"/>
      <c r="S38" s="331"/>
      <c r="T38" s="316"/>
      <c r="U38" s="316"/>
      <c r="V38" s="316"/>
      <c r="W38" s="316"/>
      <c r="X38" s="293"/>
      <c r="Y38" s="293"/>
      <c r="Z38" s="293"/>
      <c r="AA38" s="293"/>
    </row>
    <row r="39" spans="2:27" ht="22.5" customHeight="1">
      <c r="B39" s="251" t="s">
        <v>41</v>
      </c>
      <c r="C39" s="251"/>
      <c r="D39" s="251"/>
      <c r="E39" s="251"/>
      <c r="F39" s="292"/>
      <c r="G39" s="292"/>
      <c r="H39" s="292"/>
      <c r="I39" s="292"/>
      <c r="J39" s="293"/>
      <c r="K39" s="293"/>
      <c r="L39" s="293"/>
      <c r="M39" s="293"/>
    </row>
    <row r="40" spans="2:27" ht="35.25" customHeight="1">
      <c r="B40" s="251" t="s">
        <v>48</v>
      </c>
      <c r="C40" s="251"/>
      <c r="D40" s="251"/>
      <c r="E40" s="251"/>
      <c r="F40" s="292">
        <f>SUM(F36:I39)</f>
        <v>1090000</v>
      </c>
      <c r="G40" s="292"/>
      <c r="H40" s="292"/>
      <c r="I40" s="292"/>
      <c r="J40" s="317" t="str">
        <f>IF(V30=F40,"","×")</f>
        <v/>
      </c>
      <c r="K40" s="317"/>
      <c r="L40" s="317"/>
      <c r="M40" s="317"/>
    </row>
    <row r="41" spans="2:27">
      <c r="B41" s="327" t="s">
        <v>59</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row>
    <row r="42" spans="2:27">
      <c r="B42" s="327" t="s">
        <v>194</v>
      </c>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row>
    <row r="43" spans="2:27" ht="7.95" customHeight="1" thickBo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2:27" ht="33" customHeight="1">
      <c r="O44" s="323" t="s">
        <v>217</v>
      </c>
      <c r="P44" s="324"/>
      <c r="Q44" s="324"/>
      <c r="R44" s="324"/>
      <c r="S44" s="324"/>
      <c r="T44" s="324"/>
      <c r="U44" s="324"/>
      <c r="V44" s="324"/>
      <c r="W44" s="324"/>
      <c r="X44" s="324"/>
      <c r="Y44" s="324"/>
      <c r="Z44" s="324"/>
      <c r="AA44" s="325"/>
    </row>
    <row r="45" spans="2:27" ht="33" customHeight="1">
      <c r="O45" s="326" t="s">
        <v>164</v>
      </c>
      <c r="P45" s="293"/>
      <c r="Q45" s="293"/>
      <c r="R45" s="293"/>
      <c r="S45" s="293"/>
      <c r="T45" s="293"/>
      <c r="U45" s="293"/>
      <c r="V45" s="293"/>
      <c r="W45" s="293"/>
      <c r="X45" s="293" t="s">
        <v>148</v>
      </c>
      <c r="Y45" s="293"/>
      <c r="Z45" s="293" t="s">
        <v>37</v>
      </c>
      <c r="AA45" s="330"/>
    </row>
    <row r="46" spans="2:27" ht="33" customHeight="1" thickBot="1">
      <c r="O46" s="318" t="s">
        <v>1</v>
      </c>
      <c r="P46" s="319"/>
      <c r="Q46" s="320"/>
      <c r="R46" s="321"/>
      <c r="S46" s="319"/>
      <c r="T46" s="319"/>
      <c r="U46" s="319"/>
      <c r="V46" s="319"/>
      <c r="W46" s="319"/>
      <c r="X46" s="319"/>
      <c r="Y46" s="319"/>
      <c r="Z46" s="319"/>
      <c r="AA46" s="322"/>
    </row>
  </sheetData>
  <mergeCells count="112">
    <mergeCell ref="V23:AA23"/>
    <mergeCell ref="N24:U24"/>
    <mergeCell ref="J40:M40"/>
    <mergeCell ref="J35:M35"/>
    <mergeCell ref="O46:Q46"/>
    <mergeCell ref="R46:AA46"/>
    <mergeCell ref="O44:AA44"/>
    <mergeCell ref="O45:P45"/>
    <mergeCell ref="Q45:W45"/>
    <mergeCell ref="B41:AA41"/>
    <mergeCell ref="B36:E36"/>
    <mergeCell ref="J36:M36"/>
    <mergeCell ref="F36:I36"/>
    <mergeCell ref="P36:S36"/>
    <mergeCell ref="T36:W36"/>
    <mergeCell ref="X45:Y45"/>
    <mergeCell ref="Z45:AA45"/>
    <mergeCell ref="B38:E38"/>
    <mergeCell ref="F38:I38"/>
    <mergeCell ref="J38:M38"/>
    <mergeCell ref="P38:S38"/>
    <mergeCell ref="B42:AA42"/>
    <mergeCell ref="B39:E39"/>
    <mergeCell ref="P37:S37"/>
    <mergeCell ref="T37:W37"/>
    <mergeCell ref="J37:M37"/>
    <mergeCell ref="B40:E40"/>
    <mergeCell ref="N6:U6"/>
    <mergeCell ref="V6:AA6"/>
    <mergeCell ref="B3:E3"/>
    <mergeCell ref="N3:U3"/>
    <mergeCell ref="V3:AA3"/>
    <mergeCell ref="B4:AA4"/>
    <mergeCell ref="B5:E5"/>
    <mergeCell ref="N5:U5"/>
    <mergeCell ref="V5:AA5"/>
    <mergeCell ref="B6:E6"/>
    <mergeCell ref="N11:U11"/>
    <mergeCell ref="V11:AA11"/>
    <mergeCell ref="B11:E11"/>
    <mergeCell ref="V8:AA8"/>
    <mergeCell ref="X36:AA36"/>
    <mergeCell ref="F37:I37"/>
    <mergeCell ref="V31:AA31"/>
    <mergeCell ref="V16:AA16"/>
    <mergeCell ref="B22:E22"/>
    <mergeCell ref="F22:M22"/>
    <mergeCell ref="V24:AA24"/>
    <mergeCell ref="T38:W38"/>
    <mergeCell ref="F40:I40"/>
    <mergeCell ref="B12:E12"/>
    <mergeCell ref="N12:U12"/>
    <mergeCell ref="V12:AA12"/>
    <mergeCell ref="N7:U7"/>
    <mergeCell ref="V7:AA7"/>
    <mergeCell ref="B8:U8"/>
    <mergeCell ref="B7:E7"/>
    <mergeCell ref="I12:M12"/>
    <mergeCell ref="F39:I39"/>
    <mergeCell ref="J39:M39"/>
    <mergeCell ref="X38:AA38"/>
    <mergeCell ref="B15:U15"/>
    <mergeCell ref="B13:U13"/>
    <mergeCell ref="V13:AA13"/>
    <mergeCell ref="V15:AA15"/>
    <mergeCell ref="B14:U14"/>
    <mergeCell ref="V14:AA14"/>
    <mergeCell ref="B30:U30"/>
    <mergeCell ref="V30:AA30"/>
    <mergeCell ref="B28:U28"/>
    <mergeCell ref="V28:AA28"/>
    <mergeCell ref="X35:AA35"/>
    <mergeCell ref="B35:E35"/>
    <mergeCell ref="X37:AA37"/>
    <mergeCell ref="B37:E37"/>
    <mergeCell ref="I24:M24"/>
    <mergeCell ref="B16:U16"/>
    <mergeCell ref="P35:S35"/>
    <mergeCell ref="B32:U32"/>
    <mergeCell ref="V32:AA32"/>
    <mergeCell ref="V27:AA27"/>
    <mergeCell ref="B26:U26"/>
    <mergeCell ref="B27:U27"/>
    <mergeCell ref="V26:AA26"/>
    <mergeCell ref="I23:M23"/>
    <mergeCell ref="F24:H24"/>
    <mergeCell ref="B23:E23"/>
    <mergeCell ref="T35:W35"/>
    <mergeCell ref="F35:I35"/>
    <mergeCell ref="F25:H25"/>
    <mergeCell ref="N22:U22"/>
    <mergeCell ref="V22:AA22"/>
    <mergeCell ref="B31:U31"/>
    <mergeCell ref="I25:M25"/>
    <mergeCell ref="B25:E25"/>
    <mergeCell ref="F23:H23"/>
    <mergeCell ref="B24:E24"/>
    <mergeCell ref="N23:U23"/>
    <mergeCell ref="F3:H3"/>
    <mergeCell ref="I3:M3"/>
    <mergeCell ref="F5:H5"/>
    <mergeCell ref="I5:M5"/>
    <mergeCell ref="I6:M6"/>
    <mergeCell ref="I7:M7"/>
    <mergeCell ref="F10:H10"/>
    <mergeCell ref="I10:M10"/>
    <mergeCell ref="F11:H11"/>
    <mergeCell ref="I11:M11"/>
    <mergeCell ref="B9:AA9"/>
    <mergeCell ref="B10:E10"/>
    <mergeCell ref="N10:U10"/>
    <mergeCell ref="V10:AA10"/>
  </mergeCells>
  <phoneticPr fontId="2"/>
  <dataValidations count="1">
    <dataValidation type="list" allowBlank="1" showInputMessage="1" showErrorMessage="1" sqref="Z45:AA45" xr:uid="{B65601CE-4975-4E4E-B4D0-AD46B81CBF31}">
      <formula1>"□,■"</formula1>
    </dataValidation>
  </dataValidations>
  <pageMargins left="0.7" right="0.7" top="0.75" bottom="0.75" header="0.3" footer="0.3"/>
  <pageSetup paperSize="9" scale="96" orientation="portrait" r:id="rId1"/>
  <rowBreaks count="1" manualBreakCount="1">
    <brk id="20"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1BE0F50-F916-47A7-A052-69D2C0881249}">
          <x14:formula1>
            <xm:f>データ!$A$3:$A$15</xm:f>
          </x14:formula1>
          <xm:sqref>B5:E7 B10:E12</xm:sqref>
        </x14:dataValidation>
        <x14:dataValidation type="list" allowBlank="1" showInputMessage="1" showErrorMessage="1" xr:uid="{E5396A99-B269-4EDB-BD9C-E194F18F3523}">
          <x14:formula1>
            <xm:f>データ!$A$16:$A$22</xm:f>
          </x14:formula1>
          <xm:sqref>B23:E25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FDE0-15CB-4A0E-A1CB-E01FEC99FB06}">
  <dimension ref="A1:K32"/>
  <sheetViews>
    <sheetView showGridLines="0" topLeftCell="A13" zoomScaleNormal="100" workbookViewId="0">
      <selection activeCell="E10" sqref="E10"/>
    </sheetView>
  </sheetViews>
  <sheetFormatPr defaultColWidth="9.109375" defaultRowHeight="14.4"/>
  <cols>
    <col min="1" max="1" width="5.88671875" style="2" customWidth="1"/>
    <col min="2" max="2" width="23.33203125" style="2" customWidth="1"/>
    <col min="3" max="3" width="8.109375" style="2" customWidth="1"/>
    <col min="4" max="4" width="8.109375" style="4" customWidth="1"/>
    <col min="5" max="5" width="52.33203125" style="2" customWidth="1"/>
    <col min="6" max="16384" width="9.109375" style="2"/>
  </cols>
  <sheetData>
    <row r="1" spans="1:11">
      <c r="A1" s="357" t="s">
        <v>120</v>
      </c>
      <c r="B1" s="357"/>
    </row>
    <row r="2" spans="1:11" ht="18" customHeight="1"/>
    <row r="3" spans="1:11" ht="21">
      <c r="A3" s="358" t="s">
        <v>121</v>
      </c>
      <c r="B3" s="358"/>
      <c r="C3" s="358"/>
      <c r="D3" s="358"/>
      <c r="E3" s="358"/>
      <c r="F3" s="5"/>
      <c r="G3" s="5"/>
      <c r="H3" s="5"/>
      <c r="I3" s="5"/>
      <c r="J3" s="5"/>
      <c r="K3" s="5"/>
    </row>
    <row r="4" spans="1:11" ht="17.25" customHeight="1"/>
    <row r="5" spans="1:11" ht="50.25" customHeight="1">
      <c r="A5" s="359" t="s">
        <v>191</v>
      </c>
      <c r="B5" s="359"/>
      <c r="C5" s="359"/>
      <c r="D5" s="359"/>
      <c r="E5" s="359"/>
      <c r="F5" s="6"/>
      <c r="G5" s="6"/>
      <c r="H5" s="6"/>
      <c r="I5" s="6"/>
      <c r="J5" s="6"/>
      <c r="K5" s="6"/>
    </row>
    <row r="7" spans="1:11" ht="28.8">
      <c r="A7" s="360" t="s">
        <v>89</v>
      </c>
      <c r="B7" s="360"/>
      <c r="C7" s="7" t="s">
        <v>90</v>
      </c>
      <c r="D7" s="7" t="s">
        <v>189</v>
      </c>
      <c r="E7" s="7" t="s">
        <v>91</v>
      </c>
      <c r="F7" s="6"/>
      <c r="G7" s="6"/>
      <c r="H7" s="6"/>
    </row>
    <row r="8" spans="1:11" ht="24" customHeight="1">
      <c r="A8" s="361" t="s">
        <v>92</v>
      </c>
      <c r="B8" s="356" t="s">
        <v>93</v>
      </c>
      <c r="C8" s="3" t="s">
        <v>37</v>
      </c>
      <c r="D8" s="3" t="s">
        <v>37</v>
      </c>
      <c r="E8" s="9" t="s">
        <v>94</v>
      </c>
    </row>
    <row r="9" spans="1:11" ht="24" customHeight="1">
      <c r="A9" s="361"/>
      <c r="B9" s="356"/>
      <c r="C9" s="3" t="s">
        <v>37</v>
      </c>
      <c r="D9" s="3" t="s">
        <v>37</v>
      </c>
      <c r="E9" s="9" t="s">
        <v>95</v>
      </c>
    </row>
    <row r="10" spans="1:11" ht="24" customHeight="1">
      <c r="A10" s="361"/>
      <c r="B10" s="356"/>
      <c r="C10" s="3" t="s">
        <v>37</v>
      </c>
      <c r="D10" s="3" t="s">
        <v>37</v>
      </c>
      <c r="E10" s="9" t="s">
        <v>96</v>
      </c>
    </row>
    <row r="11" spans="1:11" ht="24" customHeight="1">
      <c r="A11" s="361"/>
      <c r="B11" s="356"/>
      <c r="C11" s="3" t="s">
        <v>37</v>
      </c>
      <c r="D11" s="3" t="s">
        <v>37</v>
      </c>
      <c r="E11" s="9" t="s">
        <v>97</v>
      </c>
    </row>
    <row r="12" spans="1:11" ht="24" customHeight="1">
      <c r="A12" s="361"/>
      <c r="B12" s="356" t="s">
        <v>98</v>
      </c>
      <c r="C12" s="3" t="s">
        <v>37</v>
      </c>
      <c r="D12" s="3" t="s">
        <v>37</v>
      </c>
      <c r="E12" s="9" t="s">
        <v>99</v>
      </c>
    </row>
    <row r="13" spans="1:11" ht="24" customHeight="1">
      <c r="A13" s="361"/>
      <c r="B13" s="356"/>
      <c r="C13" s="3" t="s">
        <v>37</v>
      </c>
      <c r="D13" s="3" t="s">
        <v>37</v>
      </c>
      <c r="E13" s="9" t="s">
        <v>100</v>
      </c>
    </row>
    <row r="14" spans="1:11" ht="24" customHeight="1">
      <c r="A14" s="361"/>
      <c r="B14" s="356"/>
      <c r="C14" s="3" t="s">
        <v>37</v>
      </c>
      <c r="D14" s="3" t="s">
        <v>37</v>
      </c>
      <c r="E14" s="9" t="s">
        <v>101</v>
      </c>
    </row>
    <row r="15" spans="1:11" ht="24" customHeight="1">
      <c r="A15" s="361"/>
      <c r="B15" s="356"/>
      <c r="C15" s="3" t="s">
        <v>37</v>
      </c>
      <c r="D15" s="3" t="s">
        <v>37</v>
      </c>
      <c r="E15" s="9" t="s">
        <v>102</v>
      </c>
    </row>
    <row r="16" spans="1:11" ht="24" customHeight="1">
      <c r="A16" s="361"/>
      <c r="B16" s="356"/>
      <c r="C16" s="3" t="s">
        <v>37</v>
      </c>
      <c r="D16" s="3" t="s">
        <v>37</v>
      </c>
      <c r="E16" s="9" t="s">
        <v>103</v>
      </c>
    </row>
    <row r="17" spans="1:5" ht="24" customHeight="1">
      <c r="A17" s="361"/>
      <c r="B17" s="356"/>
      <c r="C17" s="3" t="s">
        <v>37</v>
      </c>
      <c r="D17" s="3" t="s">
        <v>37</v>
      </c>
      <c r="E17" s="9" t="s">
        <v>104</v>
      </c>
    </row>
    <row r="18" spans="1:5" ht="24" customHeight="1">
      <c r="A18" s="361"/>
      <c r="B18" s="356"/>
      <c r="C18" s="3" t="s">
        <v>37</v>
      </c>
      <c r="D18" s="3" t="s">
        <v>37</v>
      </c>
      <c r="E18" s="9" t="s">
        <v>105</v>
      </c>
    </row>
    <row r="19" spans="1:5" ht="24" customHeight="1">
      <c r="A19" s="361"/>
      <c r="B19" s="356"/>
      <c r="C19" s="3" t="s">
        <v>37</v>
      </c>
      <c r="D19" s="3" t="s">
        <v>37</v>
      </c>
      <c r="E19" s="9" t="s">
        <v>106</v>
      </c>
    </row>
    <row r="20" spans="1:5" ht="24" customHeight="1">
      <c r="A20" s="361"/>
      <c r="B20" s="356"/>
      <c r="C20" s="3" t="s">
        <v>37</v>
      </c>
      <c r="D20" s="3" t="s">
        <v>37</v>
      </c>
      <c r="E20" s="9" t="s">
        <v>107</v>
      </c>
    </row>
    <row r="21" spans="1:5" ht="24" customHeight="1">
      <c r="A21" s="361"/>
      <c r="B21" s="356"/>
      <c r="C21" s="3" t="s">
        <v>37</v>
      </c>
      <c r="D21" s="3" t="s">
        <v>37</v>
      </c>
      <c r="E21" s="9" t="s">
        <v>108</v>
      </c>
    </row>
    <row r="22" spans="1:5" ht="24" customHeight="1">
      <c r="A22" s="361"/>
      <c r="B22" s="356"/>
      <c r="C22" s="3" t="s">
        <v>37</v>
      </c>
      <c r="D22" s="3" t="s">
        <v>37</v>
      </c>
      <c r="E22" s="9" t="s">
        <v>109</v>
      </c>
    </row>
    <row r="23" spans="1:5" ht="28.8">
      <c r="A23" s="361"/>
      <c r="B23" s="356"/>
      <c r="C23" s="3" t="s">
        <v>37</v>
      </c>
      <c r="D23" s="3" t="s">
        <v>37</v>
      </c>
      <c r="E23" s="9" t="s">
        <v>110</v>
      </c>
    </row>
    <row r="24" spans="1:5" ht="24" customHeight="1">
      <c r="A24" s="361"/>
      <c r="B24" s="356"/>
      <c r="C24" s="3" t="s">
        <v>37</v>
      </c>
      <c r="D24" s="3" t="s">
        <v>37</v>
      </c>
      <c r="E24" s="9" t="s">
        <v>111</v>
      </c>
    </row>
    <row r="25" spans="1:5" ht="24" customHeight="1">
      <c r="A25" s="361"/>
      <c r="B25" s="356"/>
      <c r="C25" s="3" t="s">
        <v>37</v>
      </c>
      <c r="D25" s="3" t="s">
        <v>37</v>
      </c>
      <c r="E25" s="9" t="s">
        <v>97</v>
      </c>
    </row>
    <row r="26" spans="1:5" ht="24" customHeight="1">
      <c r="A26" s="361"/>
      <c r="B26" s="356" t="s">
        <v>112</v>
      </c>
      <c r="C26" s="3" t="s">
        <v>37</v>
      </c>
      <c r="D26" s="3" t="s">
        <v>37</v>
      </c>
      <c r="E26" s="9" t="s">
        <v>113</v>
      </c>
    </row>
    <row r="27" spans="1:5" ht="24" customHeight="1">
      <c r="A27" s="361"/>
      <c r="B27" s="356"/>
      <c r="C27" s="3" t="s">
        <v>37</v>
      </c>
      <c r="D27" s="3" t="s">
        <v>37</v>
      </c>
      <c r="E27" s="9" t="s">
        <v>114</v>
      </c>
    </row>
    <row r="28" spans="1:5" ht="24" customHeight="1">
      <c r="A28" s="361"/>
      <c r="B28" s="356"/>
      <c r="C28" s="3" t="s">
        <v>37</v>
      </c>
      <c r="D28" s="3" t="s">
        <v>37</v>
      </c>
      <c r="E28" s="9" t="s">
        <v>97</v>
      </c>
    </row>
    <row r="29" spans="1:5" ht="24" customHeight="1">
      <c r="A29" s="356" t="s">
        <v>115</v>
      </c>
      <c r="B29" s="356"/>
      <c r="C29" s="3" t="s">
        <v>37</v>
      </c>
      <c r="D29" s="8"/>
      <c r="E29" s="9" t="s">
        <v>116</v>
      </c>
    </row>
    <row r="30" spans="1:5" ht="24" customHeight="1">
      <c r="A30" s="356"/>
      <c r="B30" s="356"/>
      <c r="C30" s="3" t="s">
        <v>37</v>
      </c>
      <c r="D30" s="8"/>
      <c r="E30" s="9" t="s">
        <v>117</v>
      </c>
    </row>
    <row r="31" spans="1:5" ht="24" customHeight="1">
      <c r="A31" s="356"/>
      <c r="B31" s="356"/>
      <c r="C31" s="3" t="s">
        <v>37</v>
      </c>
      <c r="D31" s="8"/>
      <c r="E31" s="9" t="s">
        <v>118</v>
      </c>
    </row>
    <row r="32" spans="1:5" ht="24" customHeight="1">
      <c r="A32" s="356"/>
      <c r="B32" s="356"/>
      <c r="C32" s="3" t="s">
        <v>37</v>
      </c>
      <c r="D32" s="8"/>
      <c r="E32" s="9" t="s">
        <v>119</v>
      </c>
    </row>
  </sheetData>
  <dataConsolidate/>
  <mergeCells count="9">
    <mergeCell ref="A29:B32"/>
    <mergeCell ref="A1:B1"/>
    <mergeCell ref="A3:E3"/>
    <mergeCell ref="A5:E5"/>
    <mergeCell ref="A7:B7"/>
    <mergeCell ref="A8:A28"/>
    <mergeCell ref="B8:B11"/>
    <mergeCell ref="B12:B25"/>
    <mergeCell ref="B26:B28"/>
  </mergeCells>
  <phoneticPr fontId="2"/>
  <dataValidations count="1">
    <dataValidation type="list" allowBlank="1" showInputMessage="1" showErrorMessage="1" sqref="C8:C32 D8:D28" xr:uid="{0CD76EA3-8D71-435A-8AD7-BDD99E675823}">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M33" sqref="M33"/>
    </sheetView>
  </sheetViews>
  <sheetFormatPr defaultRowHeight="12"/>
  <cols>
    <col min="1" max="1" width="9.109375" style="10"/>
  </cols>
  <sheetData>
    <row r="2" spans="1:1">
      <c r="A2" s="10" t="s">
        <v>4</v>
      </c>
    </row>
    <row r="3" spans="1:1">
      <c r="A3" s="10" t="s">
        <v>5</v>
      </c>
    </row>
    <row r="4" spans="1:1">
      <c r="A4" s="10" t="s">
        <v>49</v>
      </c>
    </row>
    <row r="5" spans="1:1">
      <c r="A5" s="10" t="s">
        <v>145</v>
      </c>
    </row>
    <row r="6" spans="1:1">
      <c r="A6" s="10" t="s">
        <v>146</v>
      </c>
    </row>
    <row r="7" spans="1:1">
      <c r="A7" s="10" t="s">
        <v>147</v>
      </c>
    </row>
    <row r="8" spans="1:1">
      <c r="A8" s="10" t="s">
        <v>62</v>
      </c>
    </row>
    <row r="9" spans="1:1">
      <c r="A9" s="10" t="s">
        <v>63</v>
      </c>
    </row>
    <row r="10" spans="1:1">
      <c r="A10" s="10" t="s">
        <v>64</v>
      </c>
    </row>
    <row r="11" spans="1:1">
      <c r="A11" s="10" t="s">
        <v>65</v>
      </c>
    </row>
    <row r="12" spans="1:1">
      <c r="A12" s="10" t="s">
        <v>66</v>
      </c>
    </row>
    <row r="13" spans="1:1">
      <c r="A13" s="10" t="s">
        <v>67</v>
      </c>
    </row>
    <row r="14" spans="1:1">
      <c r="A14" s="10" t="s">
        <v>68</v>
      </c>
    </row>
    <row r="16" spans="1:1">
      <c r="A16" s="10" t="s">
        <v>69</v>
      </c>
    </row>
    <row r="17" spans="1:1">
      <c r="A17" s="10" t="s">
        <v>70</v>
      </c>
    </row>
    <row r="18" spans="1:1">
      <c r="A18" s="10" t="s">
        <v>71</v>
      </c>
    </row>
    <row r="19" spans="1:1">
      <c r="A19" s="10" t="s">
        <v>72</v>
      </c>
    </row>
    <row r="20" spans="1:1">
      <c r="A20" s="10" t="s">
        <v>73</v>
      </c>
    </row>
    <row r="21" spans="1:1">
      <c r="A21" s="10" t="s">
        <v>50</v>
      </c>
    </row>
    <row r="22" spans="1:1">
      <c r="A22" s="10" t="s">
        <v>51</v>
      </c>
    </row>
    <row r="25" spans="1:1">
      <c r="A25" s="10" t="s">
        <v>190</v>
      </c>
    </row>
    <row r="26" spans="1:1">
      <c r="A26" s="10" t="s">
        <v>162</v>
      </c>
    </row>
    <row r="27" spans="1:1">
      <c r="A27" s="10" t="s">
        <v>163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（様式２－２）計画書（共同１）</vt:lpstr>
      <vt:lpstr>（様式２－２）計画書（共同２）</vt:lpstr>
      <vt:lpstr>別紙取組例</vt:lpstr>
      <vt:lpstr>データ</vt:lpstr>
      <vt:lpstr>'（様式２－２）計画書（共同１）'!Print_Area</vt:lpstr>
      <vt:lpstr>'（様式２－２）計画書（共同２）'!Print_Area</vt:lpstr>
      <vt:lpstr>別紙取組例!Print_Area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2020-10-19T09:56:16Z</dcterms:modified>
</cp:coreProperties>
</file>